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comments56.xml" ContentType="application/vnd.openxmlformats-officedocument.spreadsheetml.comments+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745" firstSheet="32" activeTab="32"/>
  </bookViews>
  <sheets>
    <sheet name="WRYPFR" sheetId="1" state="hidden" r:id="rId1"/>
    <sheet name="资产负债表(旧)" sheetId="2" state="hidden" r:id="rId2"/>
    <sheet name="国资委备案表格式" sheetId="3" state="hidden" r:id="rId3"/>
    <sheet name="填表说明" sheetId="4" state="hidden" r:id="rId4"/>
    <sheet name="企业基本情况表" sheetId="5" state="hidden" r:id="rId5"/>
    <sheet name="3-1-3其他货币资金" sheetId="6" state="hidden" r:id="rId6"/>
    <sheet name="3-2交易性金融资产汇总" sheetId="7" state="hidden" r:id="rId7"/>
    <sheet name="3-2-1交易性-股票" sheetId="8" state="hidden" r:id="rId8"/>
    <sheet name="3-2-2交易性-债券" sheetId="9" state="hidden" r:id="rId9"/>
    <sheet name="3-2-3交易性-基金" sheetId="10" state="hidden" r:id="rId10"/>
    <sheet name="3-3应收票据" sheetId="11" state="hidden" r:id="rId11"/>
    <sheet name="3-4应收账款" sheetId="12" state="hidden" r:id="rId12"/>
    <sheet name="3-6应收利息" sheetId="13" state="hidden" r:id="rId13"/>
    <sheet name="3-7应收股利" sheetId="14" state="hidden" r:id="rId14"/>
    <sheet name="3-9-1材料采购（在途物资）" sheetId="15" state="hidden" r:id="rId15"/>
    <sheet name="3-9-3在库周转材料" sheetId="16" state="hidden" r:id="rId16"/>
    <sheet name="3-9-4委托加工物资" sheetId="17" state="hidden" r:id="rId17"/>
    <sheet name="3-9-5产成品（库存商品）" sheetId="18" state="hidden" r:id="rId18"/>
    <sheet name="3-9-6在产品（自制半成品）" sheetId="19" state="hidden" r:id="rId19"/>
    <sheet name="3-9-7发出商品" sheetId="20" state="hidden" r:id="rId20"/>
    <sheet name="3-9-8在用周转材料" sheetId="21" state="hidden" r:id="rId21"/>
    <sheet name="3-10一年到期非流动资产" sheetId="22" state="hidden" r:id="rId22"/>
    <sheet name="4-1可供出售金融资产汇总" sheetId="23" state="hidden" r:id="rId23"/>
    <sheet name="4-1-1可出售-股票" sheetId="24" state="hidden" r:id="rId24"/>
    <sheet name="4-1-2可出售-债券" sheetId="25" state="hidden" r:id="rId25"/>
    <sheet name="4-1-3可出售-其他" sheetId="26" state="hidden" r:id="rId26"/>
    <sheet name="4-2持有到期投资" sheetId="27" state="hidden" r:id="rId27"/>
    <sheet name="4-3长期应收" sheetId="28" state="hidden" r:id="rId28"/>
    <sheet name="4-5-1投资性房地产（成本计量）" sheetId="29" state="hidden" r:id="rId29"/>
    <sheet name="4-5-2投资性房地产（公允计量）" sheetId="30" state="hidden" r:id="rId30"/>
    <sheet name="4-5-3投资性地产（成本计量）" sheetId="31" state="hidden" r:id="rId31"/>
    <sheet name="4-5-4投资性地产(公允计量）" sheetId="32" state="hidden" r:id="rId32"/>
    <sheet name="房屋建筑物" sheetId="33" r:id="rId33"/>
    <sheet name="4-6-2构筑物" sheetId="34" state="hidden" r:id="rId34"/>
    <sheet name="4-6-3管道沟槽" sheetId="35" state="hidden" r:id="rId35"/>
    <sheet name="4-6-7土地" sheetId="36" state="hidden" r:id="rId36"/>
    <sheet name="4-7在建工程汇总" sheetId="37" state="hidden" r:id="rId37"/>
    <sheet name="4-7-1在建（土建）" sheetId="38" state="hidden" r:id="rId38"/>
    <sheet name="4-7-2在建（设备）" sheetId="39" state="hidden" r:id="rId39"/>
    <sheet name="4-8工程物资" sheetId="40" state="hidden" r:id="rId40"/>
    <sheet name="4-9固定资产清理" sheetId="41" state="hidden" r:id="rId41"/>
    <sheet name="4-10生产性生物资产" sheetId="42" state="hidden" r:id="rId42"/>
    <sheet name="4-11油气资产" sheetId="43" state="hidden" r:id="rId43"/>
    <sheet name="4-12-2无形-矿业权" sheetId="44" state="hidden" r:id="rId44"/>
    <sheet name="4-12-3无形-其他" sheetId="45" state="hidden" r:id="rId45"/>
    <sheet name="4-13开发支出" sheetId="46" state="hidden" r:id="rId46"/>
    <sheet name="4-14商誉" sheetId="47" state="hidden" r:id="rId47"/>
    <sheet name="4-16递延所得税资产" sheetId="48" state="hidden" r:id="rId48"/>
    <sheet name="5-2交易性金融负债" sheetId="49" state="hidden" r:id="rId49"/>
    <sheet name="5-3应付票据" sheetId="50" state="hidden" r:id="rId50"/>
    <sheet name="5-8应付利息" sheetId="51" state="hidden" r:id="rId51"/>
    <sheet name="5-9应付股利（利润）" sheetId="52" state="hidden" r:id="rId52"/>
    <sheet name="5-11一年到期非流动负债" sheetId="53" state="hidden" r:id="rId53"/>
    <sheet name="5-12其他流动负债" sheetId="54" state="hidden" r:id="rId54"/>
    <sheet name="6-2应付债券" sheetId="55" state="hidden" r:id="rId55"/>
    <sheet name="6-3长期应付款" sheetId="56" state="hidden" r:id="rId56"/>
    <sheet name="6-4专项应付款" sheetId="57" state="hidden" r:id="rId57"/>
    <sheet name="6-5预计负债" sheetId="58" state="hidden" r:id="rId58"/>
    <sheet name="6-6递延所得税负债" sheetId="59" state="hidden" r:id="rId59"/>
    <sheet name="6-7其他非流动负债" sheetId="60" state="hidden" r:id="rId60"/>
    <sheet name="00000000" sheetId="61" state="veryHidden" r:id="rId61"/>
  </sheets>
  <definedNames>
    <definedName name="_xlnm.Print_Area" localSheetId="32">'房屋建筑物'!$A$1:$L$11</definedName>
    <definedName name="_xlnm.Print_Area" localSheetId="27">'4-3长期应收'!$A$1:$I$30</definedName>
    <definedName name="_xlnm.Print_Area" localSheetId="11">'3-4应收账款'!$A$1:$N$30</definedName>
  </definedNames>
  <calcPr fullCalcOnLoad="1"/>
</workbook>
</file>

<file path=xl/comments10.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填列全称</t>
        </r>
      </text>
    </comment>
    <comment ref="C6" authorId="0">
      <text>
        <r>
          <rPr>
            <sz val="9"/>
            <rFont val="宋体"/>
            <family val="0"/>
          </rPr>
          <t>如：上投摩根内需动力</t>
        </r>
      </text>
    </comment>
    <comment ref="D6" authorId="0">
      <text>
        <r>
          <rPr>
            <b/>
            <sz val="9"/>
            <rFont val="宋体"/>
            <family val="0"/>
          </rPr>
          <t>开放式、封闭式等</t>
        </r>
      </text>
    </comment>
    <comment ref="F6" authorId="0">
      <text>
        <r>
          <rPr>
            <b/>
            <sz val="9"/>
            <rFont val="宋体"/>
            <family val="0"/>
          </rPr>
          <t>chenjie:</t>
        </r>
        <r>
          <rPr>
            <sz val="9"/>
            <rFont val="宋体"/>
            <family val="0"/>
          </rPr>
          <t xml:space="preserve">
购买日</t>
        </r>
      </text>
    </comment>
  </commentList>
</comments>
</file>

<file path=xl/comments12.xml><?xml version="1.0" encoding="utf-8"?>
<comments xmlns="http://schemas.openxmlformats.org/spreadsheetml/2006/main">
  <authors>
    <author>chenjie</author>
  </authors>
  <commentList>
    <comment ref="N7" authorId="0">
      <text>
        <r>
          <rPr>
            <b/>
            <sz val="9"/>
            <rFont val="宋体"/>
            <family val="0"/>
          </rPr>
          <t>chenjie:</t>
        </r>
        <r>
          <rPr>
            <sz val="9"/>
            <rFont val="宋体"/>
            <family val="0"/>
          </rPr>
          <t xml:space="preserv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3.xml><?xml version="1.0" encoding="utf-8"?>
<comments xmlns="http://schemas.openxmlformats.org/spreadsheetml/2006/main">
  <authors>
    <author>chenjie</author>
  </authors>
  <commentList>
    <comment ref="E6" authorId="0">
      <text>
        <r>
          <rPr>
            <b/>
            <sz val="9"/>
            <rFont val="宋体"/>
            <family val="0"/>
          </rPr>
          <t>chenjie:</t>
        </r>
        <r>
          <rPr>
            <sz val="9"/>
            <rFont val="宋体"/>
            <family val="0"/>
          </rPr>
          <t xml:space="preserve">
填列到“日”，如“2001.6.1—2001.12.30”。</t>
        </r>
      </text>
    </comment>
    <comment ref="C6" authorId="0">
      <text>
        <r>
          <rPr>
            <b/>
            <sz val="9"/>
            <rFont val="宋体"/>
            <family val="0"/>
          </rPr>
          <t>chenjie:</t>
        </r>
        <r>
          <rPr>
            <sz val="9"/>
            <rFont val="宋体"/>
            <family val="0"/>
          </rPr>
          <t xml:space="preserve">
发生日期指利息结算日，填列到日。</t>
        </r>
      </text>
    </comment>
    <comment ref="B6" authorId="0">
      <text>
        <r>
          <rPr>
            <b/>
            <sz val="9"/>
            <rFont val="宋体"/>
            <family val="0"/>
          </rPr>
          <t>chenjie:</t>
        </r>
        <r>
          <rPr>
            <sz val="9"/>
            <rFont val="宋体"/>
            <family val="0"/>
          </rPr>
          <t xml:space="preserve">
填全称</t>
        </r>
      </text>
    </comment>
  </commentList>
</comments>
</file>

<file path=xl/comments14.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指的是利润或股利分配时间</t>
        </r>
      </text>
    </comment>
    <comment ref="D6" authorId="0">
      <text>
        <r>
          <rPr>
            <b/>
            <sz val="9"/>
            <rFont val="宋体"/>
            <family val="0"/>
          </rPr>
          <t>chenjie:</t>
        </r>
        <r>
          <rPr>
            <sz val="9"/>
            <rFont val="宋体"/>
            <family val="0"/>
          </rPr>
          <t xml:space="preserve">
指股利发生的期间，如2002年应收2001年的股利，则该栏目填写“2001年”。</t>
        </r>
      </text>
    </comment>
    <comment ref="H6" authorId="0">
      <text>
        <r>
          <rPr>
            <b/>
            <sz val="9"/>
            <rFont val="宋体"/>
            <family val="0"/>
          </rPr>
          <t>chenjie:</t>
        </r>
        <r>
          <rPr>
            <sz val="9"/>
            <rFont val="宋体"/>
            <family val="0"/>
          </rPr>
          <t xml:space="preserve">
注明实际的股权比例</t>
        </r>
      </text>
    </comment>
  </commentList>
</comments>
</file>

<file path=xl/comments16.xml><?xml version="1.0" encoding="utf-8"?>
<comments xmlns="http://schemas.openxmlformats.org/spreadsheetml/2006/main">
  <authors>
    <author>chenjie</author>
    <author>cyg</author>
  </authors>
  <commentList>
    <comment ref="N7" authorId="0">
      <text>
        <r>
          <rPr>
            <b/>
            <sz val="9"/>
            <rFont val="宋体"/>
            <family val="0"/>
          </rPr>
          <t>chenjie:</t>
        </r>
        <r>
          <rPr>
            <sz val="9"/>
            <rFont val="宋体"/>
            <family val="0"/>
          </rPr>
          <t xml:space="preserve">
(1)注1；(2)负数余额产生的原因。</t>
        </r>
      </text>
    </comment>
    <comment ref="H7" authorId="1">
      <text>
        <r>
          <rPr>
            <sz val="9"/>
            <rFont val="宋体"/>
            <family val="0"/>
          </rPr>
          <t>仅对购进时间在一年以上而且价格变动较大的材料，在此列需填报购进日期，如</t>
        </r>
        <r>
          <rPr>
            <sz val="9"/>
            <rFont val="Tahoma"/>
            <family val="2"/>
          </rPr>
          <t>"2005</t>
        </r>
        <r>
          <rPr>
            <sz val="9"/>
            <rFont val="宋体"/>
            <family val="0"/>
          </rPr>
          <t>－</t>
        </r>
        <r>
          <rPr>
            <sz val="9"/>
            <rFont val="Tahoma"/>
            <family val="2"/>
          </rPr>
          <t>04”</t>
        </r>
        <r>
          <rPr>
            <sz val="9"/>
            <rFont val="宋体"/>
            <family val="0"/>
          </rPr>
          <t>等。</t>
        </r>
      </text>
    </comment>
    <comment ref="I7" authorId="1">
      <text>
        <r>
          <rPr>
            <sz val="9"/>
            <rFont val="宋体"/>
            <family val="0"/>
          </rPr>
          <t>仅对购进时间在一年以上而且价格变动较大的材料，在此列需填报评估基准日近期大致市场购置单价。</t>
        </r>
      </text>
    </comment>
  </commentList>
</comments>
</file>

<file path=xl/comments22.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购买日</t>
        </r>
      </text>
    </comment>
    <comment ref="B6" authorId="0">
      <text>
        <r>
          <rPr>
            <b/>
            <sz val="9"/>
            <rFont val="宋体"/>
            <family val="0"/>
          </rPr>
          <t>chenjie:</t>
        </r>
        <r>
          <rPr>
            <sz val="9"/>
            <rFont val="宋体"/>
            <family val="0"/>
          </rPr>
          <t xml:space="preserve">
填入债券名称如：“3年期国库券”、“5年期电力基金债券”等</t>
        </r>
      </text>
    </comment>
    <comment ref="H6" authorId="0">
      <text>
        <r>
          <rPr>
            <b/>
            <sz val="9"/>
            <rFont val="宋体"/>
            <family val="0"/>
          </rPr>
          <t>chenjie:</t>
        </r>
        <r>
          <rPr>
            <sz val="9"/>
            <rFont val="宋体"/>
            <family val="0"/>
          </rPr>
          <t xml:space="preserve">
设定抵押的债券应标明</t>
        </r>
      </text>
    </comment>
  </commentList>
</comments>
</file>

<file path=xl/comments24.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指国家股、法人股、流通股等</t>
        </r>
      </text>
    </comment>
    <comment ref="E6" authorId="0">
      <text>
        <r>
          <rPr>
            <b/>
            <sz val="9"/>
            <rFont val="宋体"/>
            <family val="0"/>
          </rPr>
          <t>chenjie:</t>
        </r>
        <r>
          <rPr>
            <sz val="9"/>
            <rFont val="宋体"/>
            <family val="0"/>
          </rPr>
          <t xml:space="preserve">
指购买日或以其他方式（如非货币性交易换入、以债权换入等）取得股权的协议转让日</t>
        </r>
      </text>
    </comment>
    <comment ref="B6" authorId="0">
      <text>
        <r>
          <rPr>
            <b/>
            <sz val="9"/>
            <rFont val="宋体"/>
            <family val="0"/>
          </rPr>
          <t>chenjie:</t>
        </r>
        <r>
          <rPr>
            <sz val="9"/>
            <rFont val="宋体"/>
            <family val="0"/>
          </rPr>
          <t xml:space="preserve">
填列全称</t>
        </r>
      </text>
    </comment>
    <comment ref="H6" authorId="0">
      <text>
        <r>
          <rPr>
            <b/>
            <sz val="9"/>
            <rFont val="宋体"/>
            <family val="0"/>
          </rPr>
          <t>chenjie:</t>
        </r>
        <r>
          <rPr>
            <sz val="9"/>
            <rFont val="宋体"/>
            <family val="0"/>
          </rPr>
          <t xml:space="preserve">
指基准日收盘价</t>
        </r>
      </text>
    </comment>
    <comment ref="F6" authorId="0">
      <text>
        <r>
          <rPr>
            <b/>
            <sz val="9"/>
            <rFont val="宋体"/>
            <family val="0"/>
          </rPr>
          <t>chenjie:</t>
        </r>
        <r>
          <rPr>
            <sz val="9"/>
            <rFont val="宋体"/>
            <family val="0"/>
          </rPr>
          <t xml:space="preserve">
与股权证一致</t>
        </r>
      </text>
    </comment>
    <comment ref="G6" authorId="0">
      <text>
        <r>
          <rPr>
            <b/>
            <sz val="9"/>
            <rFont val="宋体"/>
            <family val="0"/>
          </rPr>
          <t>chenjie:</t>
        </r>
        <r>
          <rPr>
            <sz val="9"/>
            <rFont val="宋体"/>
            <family val="0"/>
          </rPr>
          <t xml:space="preserve">
与股权证一致</t>
        </r>
      </text>
    </comment>
  </commentList>
</comments>
</file>

<file path=xl/comments26.xml><?xml version="1.0" encoding="utf-8"?>
<comments xmlns="http://schemas.openxmlformats.org/spreadsheetml/2006/main">
  <authors>
    <author>chenjie</author>
  </authors>
  <commentList>
    <comment ref="C6" authorId="0">
      <text>
        <r>
          <rPr>
            <b/>
            <sz val="9"/>
            <rFont val="宋体"/>
            <family val="0"/>
          </rPr>
          <t>如：XXXXX基金</t>
        </r>
      </text>
    </comment>
    <comment ref="E6" authorId="0">
      <text>
        <r>
          <rPr>
            <b/>
            <sz val="9"/>
            <rFont val="宋体"/>
            <family val="0"/>
          </rPr>
          <t>chenjie:</t>
        </r>
        <r>
          <rPr>
            <sz val="9"/>
            <rFont val="宋体"/>
            <family val="0"/>
          </rPr>
          <t xml:space="preserve">
指购买日或以其他方式（如非货币性交易换入、以债权换入等）取得股权的协议转让日</t>
        </r>
      </text>
    </comment>
    <comment ref="B6" authorId="0">
      <text>
        <r>
          <rPr>
            <b/>
            <sz val="9"/>
            <rFont val="宋体"/>
            <family val="0"/>
          </rPr>
          <t>chenjie:</t>
        </r>
        <r>
          <rPr>
            <sz val="9"/>
            <rFont val="宋体"/>
            <family val="0"/>
          </rPr>
          <t xml:space="preserve">
填列全称</t>
        </r>
      </text>
    </comment>
    <comment ref="G6" authorId="0">
      <text>
        <r>
          <rPr>
            <b/>
            <sz val="9"/>
            <rFont val="宋体"/>
            <family val="0"/>
          </rPr>
          <t>chenjie:</t>
        </r>
        <r>
          <rPr>
            <sz val="9"/>
            <rFont val="宋体"/>
            <family val="0"/>
          </rPr>
          <t xml:space="preserve">
指基准日收盘价</t>
        </r>
      </text>
    </comment>
    <comment ref="F6" authorId="0">
      <text>
        <r>
          <rPr>
            <b/>
            <sz val="9"/>
            <rFont val="宋体"/>
            <family val="0"/>
          </rPr>
          <t>chenjie:</t>
        </r>
        <r>
          <rPr>
            <sz val="9"/>
            <rFont val="宋体"/>
            <family val="0"/>
          </rPr>
          <t xml:space="preserve">
与股权证一致</t>
        </r>
      </text>
    </comment>
  </commentList>
</comments>
</file>

<file path=xl/comments28.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债务单位名称应填列全称，不应以地名或不明确的简称或业务内容代替</t>
        </r>
      </text>
    </comment>
    <comment ref="D6" authorId="0">
      <text>
        <r>
          <rPr>
            <b/>
            <sz val="9"/>
            <rFont val="宋体"/>
            <family val="0"/>
          </rPr>
          <t>chenjie:</t>
        </r>
        <r>
          <rPr>
            <sz val="9"/>
            <rFont val="宋体"/>
            <family val="0"/>
          </rPr>
          <t xml:space="preserve">
填列最后一笔借方发生额的日期；
日期填写形式(半角状态下)如：2002-6又如2001-11</t>
        </r>
      </text>
    </comment>
    <comment ref="I6" authorId="0">
      <text>
        <r>
          <rPr>
            <b/>
            <sz val="9"/>
            <rFont val="宋体"/>
            <family val="0"/>
          </rPr>
          <t>chenjie:</t>
        </r>
        <r>
          <rPr>
            <sz val="9"/>
            <rFont val="宋体"/>
            <family val="0"/>
          </rPr>
          <t xml:space="preserv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 ref="C6" authorId="0">
      <text>
        <r>
          <rPr>
            <b/>
            <sz val="9"/>
            <rFont val="宋体"/>
            <family val="0"/>
          </rPr>
          <t>chenjie:</t>
        </r>
        <r>
          <rPr>
            <sz val="9"/>
            <rFont val="宋体"/>
            <family val="0"/>
          </rPr>
          <t xml:space="preserve">
如：“租赁XXXXXX”等</t>
        </r>
      </text>
    </comment>
  </commentList>
</comments>
</file>

<file path=xl/comments29.xml><?xml version="1.0" encoding="utf-8"?>
<comments xmlns="http://schemas.openxmlformats.org/spreadsheetml/2006/main">
  <authors>
    <author>chenjie</author>
  </authors>
  <commentList>
    <comment ref="N7"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H7" authorId="0">
      <text>
        <r>
          <rPr>
            <b/>
            <sz val="9"/>
            <rFont val="宋体"/>
            <family val="0"/>
          </rPr>
          <t>chenjie:</t>
        </r>
        <r>
          <rPr>
            <sz val="9"/>
            <rFont val="宋体"/>
            <family val="0"/>
          </rPr>
          <t xml:space="preserve">
填写房产证编号,无证不填</t>
        </r>
      </text>
    </comment>
    <comment ref="L7" authorId="0">
      <text>
        <r>
          <rPr>
            <b/>
            <sz val="9"/>
            <rFont val="宋体"/>
            <family val="0"/>
          </rPr>
          <t>chenjie:</t>
        </r>
        <r>
          <rPr>
            <sz val="9"/>
            <rFont val="宋体"/>
            <family val="0"/>
          </rPr>
          <t xml:space="preserve">
如：“砖混、钢混、框架、砖木、简易”等，各类型结构的定义参见填表说明。</t>
        </r>
      </text>
    </comment>
    <comment ref="M7" authorId="0">
      <text>
        <r>
          <rPr>
            <b/>
            <sz val="9"/>
            <rFont val="宋体"/>
            <family val="0"/>
          </rPr>
          <t>chenjie:</t>
        </r>
        <r>
          <rPr>
            <sz val="9"/>
            <rFont val="宋体"/>
            <family val="0"/>
          </rPr>
          <t xml:space="preserve">
指竣工日期</t>
        </r>
      </text>
    </comment>
    <comment ref="O7"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Y7"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30.xml><?xml version="1.0" encoding="utf-8"?>
<comments xmlns="http://schemas.openxmlformats.org/spreadsheetml/2006/main">
  <authors>
    <author>chenjie</author>
  </authors>
  <commentList>
    <comment ref="H7" authorId="0">
      <text>
        <r>
          <rPr>
            <b/>
            <sz val="9"/>
            <rFont val="宋体"/>
            <family val="0"/>
          </rPr>
          <t>chenjie:</t>
        </r>
        <r>
          <rPr>
            <sz val="9"/>
            <rFont val="宋体"/>
            <family val="0"/>
          </rPr>
          <t xml:space="preserve">
填写房产证编号,无证不填</t>
        </r>
      </text>
    </comment>
    <comment ref="L7" authorId="0">
      <text>
        <r>
          <rPr>
            <b/>
            <sz val="9"/>
            <rFont val="宋体"/>
            <family val="0"/>
          </rPr>
          <t>chenjie:</t>
        </r>
        <r>
          <rPr>
            <sz val="9"/>
            <rFont val="宋体"/>
            <family val="0"/>
          </rPr>
          <t xml:space="preserve">
如：“砖混、钢混、框架、砖木、简易”等，各类型结构的定义参见填表说明。</t>
        </r>
      </text>
    </comment>
    <comment ref="M7" authorId="0">
      <text>
        <r>
          <rPr>
            <b/>
            <sz val="9"/>
            <rFont val="宋体"/>
            <family val="0"/>
          </rPr>
          <t>chenjie:</t>
        </r>
        <r>
          <rPr>
            <sz val="9"/>
            <rFont val="宋体"/>
            <family val="0"/>
          </rPr>
          <t xml:space="preserve">
指竣工日期</t>
        </r>
      </text>
    </comment>
    <comment ref="N7" authorId="0">
      <text>
        <r>
          <rPr>
            <b/>
            <sz val="9"/>
            <rFont val="宋体"/>
            <family val="0"/>
          </rPr>
          <t>chenjie:</t>
        </r>
        <r>
          <rPr>
            <sz val="9"/>
            <rFont val="宋体"/>
            <family val="0"/>
          </rPr>
          <t xml:space="preserve">
</t>
        </r>
        <r>
          <rPr>
            <sz val="12"/>
            <rFont val="宋体"/>
            <family val="0"/>
          </rPr>
          <t>m</t>
        </r>
        <r>
          <rPr>
            <vertAlign val="superscript"/>
            <sz val="12"/>
            <rFont val="宋体"/>
            <family val="0"/>
          </rPr>
          <t>2</t>
        </r>
        <r>
          <rPr>
            <sz val="9"/>
            <rFont val="宋体"/>
            <family val="0"/>
          </rPr>
          <t>或</t>
        </r>
        <r>
          <rPr>
            <sz val="12"/>
            <rFont val="宋体"/>
            <family val="0"/>
          </rPr>
          <t>m</t>
        </r>
        <r>
          <rPr>
            <vertAlign val="superscript"/>
            <sz val="12"/>
            <rFont val="宋体"/>
            <family val="0"/>
          </rPr>
          <t>3</t>
        </r>
      </text>
    </comment>
    <comment ref="O7" authorId="0">
      <text>
        <r>
          <rPr>
            <b/>
            <sz val="9"/>
            <rFont val="宋体"/>
            <family val="0"/>
          </rPr>
          <t>chenjie:</t>
        </r>
        <r>
          <rPr>
            <sz val="9"/>
            <rFont val="宋体"/>
            <family val="0"/>
          </rPr>
          <t xml:space="preserve">
(1)一般应填写房产证所填写的建筑面积值，如无房屋证，应填写工程概预算书上的面积值，否则就需要重新丈量；(2)对因改扩建已改变了原有建筑面积的，应以基准日实际建筑面积填报，但必须在备注中加以说明。</t>
        </r>
        <r>
          <rPr>
            <b/>
            <sz val="9"/>
            <rFont val="宋体"/>
            <family val="0"/>
          </rPr>
          <t>注意：</t>
        </r>
        <r>
          <rPr>
            <sz val="9"/>
            <rFont val="宋体"/>
            <family val="0"/>
          </rPr>
          <t>在增加面积的同时，应增加帐面原值及净值，如果增加面积的相应价值未入帐，应同时在备注中注明未入帐部分的建筑面积。</t>
        </r>
      </text>
    </comment>
    <comment ref="V7" authorId="0">
      <text>
        <r>
          <rPr>
            <b/>
            <sz val="9"/>
            <rFont val="宋体"/>
            <family val="0"/>
          </rPr>
          <t>chenjie:</t>
        </r>
        <r>
          <rPr>
            <sz val="9"/>
            <rFont val="宋体"/>
            <family val="0"/>
          </rPr>
          <t xml:space="preserv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31.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土地使用权证书的编号</t>
        </r>
      </text>
    </comment>
    <comment ref="F6" authorId="0">
      <text>
        <r>
          <rPr>
            <b/>
            <sz val="9"/>
            <rFont val="宋体"/>
            <family val="0"/>
          </rPr>
          <t>chenjie:</t>
        </r>
        <r>
          <rPr>
            <sz val="9"/>
            <rFont val="宋体"/>
            <family val="0"/>
          </rPr>
          <t xml:space="preserve">
所填内容应与土地证记录相符</t>
        </r>
      </text>
    </comment>
    <comment ref="G6" authorId="0">
      <text>
        <r>
          <rPr>
            <b/>
            <sz val="9"/>
            <rFont val="宋体"/>
            <family val="0"/>
          </rPr>
          <t>chenjie:</t>
        </r>
        <r>
          <rPr>
            <sz val="9"/>
            <rFont val="宋体"/>
            <family val="0"/>
          </rPr>
          <t xml:space="preserve">
所填内容应与土地证记录相符</t>
        </r>
      </text>
    </comment>
    <comment ref="H6" authorId="0">
      <text>
        <r>
          <rPr>
            <b/>
            <sz val="9"/>
            <rFont val="宋体"/>
            <family val="0"/>
          </rPr>
          <t>chenjie:</t>
        </r>
        <r>
          <rPr>
            <sz val="9"/>
            <rFont val="宋体"/>
            <family val="0"/>
          </rPr>
          <t xml:space="preserve">
所填内容应与土地证记录相符</t>
        </r>
      </text>
    </comment>
    <comment ref="J6" authorId="0">
      <text>
        <r>
          <rPr>
            <b/>
            <sz val="9"/>
            <rFont val="宋体"/>
            <family val="0"/>
          </rPr>
          <t>chenjie:</t>
        </r>
        <r>
          <rPr>
            <sz val="9"/>
            <rFont val="宋体"/>
            <family val="0"/>
          </rPr>
          <t xml:space="preserve">
所填内容应与土地证记录相符</t>
        </r>
      </text>
    </comment>
  </commentList>
</comments>
</file>

<file path=xl/comments32.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土地使用权证书的编号</t>
        </r>
      </text>
    </comment>
    <comment ref="F6" authorId="0">
      <text>
        <r>
          <rPr>
            <b/>
            <sz val="9"/>
            <rFont val="宋体"/>
            <family val="0"/>
          </rPr>
          <t>chenjie:</t>
        </r>
        <r>
          <rPr>
            <sz val="9"/>
            <rFont val="宋体"/>
            <family val="0"/>
          </rPr>
          <t xml:space="preserve">
所填内容应与土地证记录相符</t>
        </r>
      </text>
    </comment>
    <comment ref="G6" authorId="0">
      <text>
        <r>
          <rPr>
            <b/>
            <sz val="9"/>
            <rFont val="宋体"/>
            <family val="0"/>
          </rPr>
          <t>chenjie:</t>
        </r>
        <r>
          <rPr>
            <sz val="9"/>
            <rFont val="宋体"/>
            <family val="0"/>
          </rPr>
          <t xml:space="preserve">
所填内容应与土地证记录相符</t>
        </r>
      </text>
    </comment>
    <comment ref="H6" authorId="0">
      <text>
        <r>
          <rPr>
            <b/>
            <sz val="9"/>
            <rFont val="宋体"/>
            <family val="0"/>
          </rPr>
          <t>chenjie:</t>
        </r>
        <r>
          <rPr>
            <sz val="9"/>
            <rFont val="宋体"/>
            <family val="0"/>
          </rPr>
          <t xml:space="preserve">
所填内容应与土地证记录相符</t>
        </r>
      </text>
    </comment>
    <comment ref="J6" authorId="0">
      <text>
        <r>
          <rPr>
            <b/>
            <sz val="9"/>
            <rFont val="宋体"/>
            <family val="0"/>
          </rPr>
          <t>chenjie:</t>
        </r>
        <r>
          <rPr>
            <sz val="9"/>
            <rFont val="宋体"/>
            <family val="0"/>
          </rPr>
          <t xml:space="preserve">
所填内容应与土地证记录相符</t>
        </r>
      </text>
    </comment>
  </commentList>
</comments>
</file>

<file path=xl/comments34.xml><?xml version="1.0" encoding="utf-8"?>
<comments xmlns="http://schemas.openxmlformats.org/spreadsheetml/2006/main">
  <authors>
    <author>chenjie</author>
    <author>cyg</author>
  </authors>
  <commentList>
    <comment ref="S7" authorId="0">
      <text>
        <r>
          <rPr>
            <b/>
            <sz val="9"/>
            <rFont val="宋体"/>
            <family val="0"/>
          </rPr>
          <t>chenjie:</t>
        </r>
        <r>
          <rPr>
            <sz val="9"/>
            <rFont val="宋体"/>
            <family val="0"/>
          </rPr>
          <t xml:space="preserve">
备注中须说明的事项：(1)对因改扩建已改变了原有建筑面积的；(2)改扩建增加的相应价值未入帐的，注明未入帐部分的建筑面积。(3)盘盈资产及非正常状态下的资产，如：“已拆除、待报废”等(5)负数余额</t>
        </r>
      </text>
    </comment>
    <comment ref="T6" authorId="1">
      <text>
        <r>
          <rPr>
            <b/>
            <sz val="9"/>
            <rFont val="Tahoma"/>
            <family val="2"/>
          </rPr>
          <t>cyg:</t>
        </r>
        <r>
          <rPr>
            <sz val="9"/>
            <rFont val="Tahoma"/>
            <family val="2"/>
          </rPr>
          <t xml:space="preserve">
</t>
        </r>
        <r>
          <rPr>
            <sz val="9"/>
            <rFont val="宋体"/>
            <family val="0"/>
          </rPr>
          <t>区分待报废、无实物、费用类等</t>
        </r>
      </text>
    </comment>
  </commentList>
</comments>
</file>

<file path=xl/comments35.xml><?xml version="1.0" encoding="utf-8"?>
<comments xmlns="http://schemas.openxmlformats.org/spreadsheetml/2006/main">
  <authors>
    <author>chenjie</author>
    <author>cyg</author>
  </authors>
  <commentList>
    <comment ref="H7" authorId="0">
      <text>
        <r>
          <rPr>
            <b/>
            <sz val="9"/>
            <rFont val="宋体"/>
            <family val="0"/>
          </rPr>
          <t>chenjie:</t>
        </r>
        <r>
          <rPr>
            <sz val="9"/>
            <rFont val="宋体"/>
            <family val="0"/>
          </rPr>
          <t xml:space="preserve">
如”砖、砼、钢管、砼管”等</t>
        </r>
      </text>
    </comment>
    <comment ref="J7" authorId="0">
      <text>
        <r>
          <rPr>
            <b/>
            <sz val="9"/>
            <rFont val="宋体"/>
            <family val="0"/>
          </rPr>
          <t>chenjie:</t>
        </r>
        <r>
          <rPr>
            <sz val="9"/>
            <rFont val="宋体"/>
            <family val="0"/>
          </rPr>
          <t xml:space="preserve">
指竣工日期</t>
        </r>
      </text>
    </comment>
    <comment ref="C7" authorId="0">
      <text>
        <r>
          <rPr>
            <b/>
            <sz val="9"/>
            <rFont val="宋体"/>
            <family val="0"/>
          </rPr>
          <t>chenjie:</t>
        </r>
        <r>
          <rPr>
            <sz val="9"/>
            <rFont val="宋体"/>
            <family val="0"/>
          </rPr>
          <t xml:space="preserve">
填写管道和沟槽的全称</t>
        </r>
      </text>
    </comment>
    <comment ref="G7" authorId="0">
      <text>
        <r>
          <rPr>
            <b/>
            <sz val="9"/>
            <rFont val="宋体"/>
            <family val="0"/>
          </rPr>
          <t>chenjie:</t>
        </r>
        <r>
          <rPr>
            <sz val="9"/>
            <rFont val="宋体"/>
            <family val="0"/>
          </rPr>
          <t xml:space="preserve">
长度、槽深、沟宽*沟厚管径*壁厚、材质、绝缘方式等应按图纸准确填写</t>
        </r>
      </text>
    </comment>
    <comment ref="S7" authorId="0">
      <text>
        <r>
          <rPr>
            <b/>
            <sz val="9"/>
            <rFont val="宋体"/>
            <family val="0"/>
          </rPr>
          <t>chenjie:</t>
        </r>
        <r>
          <rPr>
            <sz val="9"/>
            <rFont val="宋体"/>
            <family val="0"/>
          </rPr>
          <t xml:space="preserve">
备注中须说明的事项：(1)对因改扩建已改变了原有记录的；(2)改扩建增加的相应价值未入帐的，注明未入帐部分的尺寸规格等。(3)盘盈资产及非正常状态下的资产，如：“已拆除、待报废”等(5)负数余额</t>
        </r>
      </text>
    </comment>
    <comment ref="T6" authorId="1">
      <text>
        <r>
          <rPr>
            <b/>
            <sz val="9"/>
            <rFont val="Tahoma"/>
            <family val="2"/>
          </rPr>
          <t>cyg:</t>
        </r>
        <r>
          <rPr>
            <sz val="9"/>
            <rFont val="Tahoma"/>
            <family val="2"/>
          </rPr>
          <t xml:space="preserve">
</t>
        </r>
        <r>
          <rPr>
            <sz val="9"/>
            <rFont val="宋体"/>
            <family val="0"/>
          </rPr>
          <t>区分待报废、无实物、费用类等</t>
        </r>
      </text>
    </comment>
  </commentList>
</comments>
</file>

<file path=xl/comments36.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土地使用权证书的编号</t>
        </r>
      </text>
    </comment>
    <comment ref="D7" authorId="0">
      <text>
        <r>
          <rPr>
            <b/>
            <sz val="9"/>
            <rFont val="宋体"/>
            <family val="0"/>
          </rPr>
          <t>chenjie:</t>
        </r>
        <r>
          <rPr>
            <sz val="9"/>
            <rFont val="宋体"/>
            <family val="0"/>
          </rPr>
          <t xml:space="preserve">
所填内容应与土地证记录相符</t>
        </r>
      </text>
    </comment>
    <comment ref="F7" authorId="0">
      <text>
        <r>
          <rPr>
            <b/>
            <sz val="9"/>
            <rFont val="宋体"/>
            <family val="0"/>
          </rPr>
          <t>chenjie:</t>
        </r>
        <r>
          <rPr>
            <sz val="9"/>
            <rFont val="宋体"/>
            <family val="0"/>
          </rPr>
          <t xml:space="preserve">
所填内容应与土地证记录相符</t>
        </r>
      </text>
    </comment>
    <comment ref="G7" authorId="0">
      <text>
        <r>
          <rPr>
            <b/>
            <sz val="9"/>
            <rFont val="宋体"/>
            <family val="0"/>
          </rPr>
          <t>chenjie:</t>
        </r>
        <r>
          <rPr>
            <sz val="9"/>
            <rFont val="宋体"/>
            <family val="0"/>
          </rPr>
          <t xml:space="preserve">
所填内容应与土地证记录相符</t>
        </r>
      </text>
    </comment>
    <comment ref="I7" authorId="0">
      <text>
        <r>
          <rPr>
            <b/>
            <sz val="9"/>
            <rFont val="宋体"/>
            <family val="0"/>
          </rPr>
          <t>chenjie:</t>
        </r>
        <r>
          <rPr>
            <sz val="9"/>
            <rFont val="宋体"/>
            <family val="0"/>
          </rPr>
          <t xml:space="preserve">
所填内容应与土地证记录相符</t>
        </r>
      </text>
    </comment>
  </commentList>
</comments>
</file>

<file path=xl/comments38.xml><?xml version="1.0" encoding="utf-8"?>
<comments xmlns="http://schemas.openxmlformats.org/spreadsheetml/2006/main">
  <authors>
    <author>chenjie</author>
  </authors>
  <commentList>
    <comment ref="H6" authorId="0">
      <text>
        <r>
          <rPr>
            <b/>
            <sz val="9"/>
            <rFont val="宋体"/>
            <family val="0"/>
          </rPr>
          <t>chenjie:</t>
        </r>
        <r>
          <rPr>
            <sz val="9"/>
            <rFont val="宋体"/>
            <family val="0"/>
          </rPr>
          <t xml:space="preserve">
指财务实际付款与合同总价款之比</t>
        </r>
      </text>
    </comment>
    <comment ref="G6" authorId="0">
      <text>
        <r>
          <rPr>
            <b/>
            <sz val="9"/>
            <rFont val="宋体"/>
            <family val="0"/>
          </rPr>
          <t>chenjie:</t>
        </r>
        <r>
          <rPr>
            <sz val="9"/>
            <rFont val="宋体"/>
            <family val="0"/>
          </rPr>
          <t xml:space="preserve">
形象进度可以按工程施工进度的四个阶段考虑。（做完前期工程为一个阶段；动工已有一定时间为第二阶段；完成主体工程为第三阶段；由此到竣工为第四阶段。）</t>
        </r>
      </text>
    </comment>
    <comment ref="R6" authorId="0">
      <text>
        <r>
          <rPr>
            <b/>
            <sz val="9"/>
            <rFont val="宋体"/>
            <family val="0"/>
          </rPr>
          <t>chenjie:</t>
        </r>
        <r>
          <rPr>
            <sz val="9"/>
            <rFont val="宋体"/>
            <family val="0"/>
          </rPr>
          <t xml:space="preserve">
处于非正常状态的在建工程项目应在备注栏标注在建工程的施工状况，如：“停建1年、季节性停建”等</t>
        </r>
      </text>
    </comment>
  </commentList>
</comments>
</file>

<file path=xl/comments39.xml><?xml version="1.0" encoding="utf-8"?>
<comments xmlns="http://schemas.openxmlformats.org/spreadsheetml/2006/main">
  <authors>
    <author>chenjie</author>
    <author>cyg</author>
  </authors>
  <commentList>
    <comment ref="B7" authorId="0">
      <text>
        <r>
          <rPr>
            <b/>
            <sz val="9"/>
            <rFont val="宋体"/>
            <family val="0"/>
          </rPr>
          <t>chenjie:</t>
        </r>
        <r>
          <rPr>
            <sz val="9"/>
            <rFont val="宋体"/>
            <family val="0"/>
          </rPr>
          <t xml:space="preserve">
请按照工程项目整理填列本表，不应按照财务入账时间顺序填列。</t>
        </r>
      </text>
    </comment>
    <comment ref="S7" authorId="0">
      <text>
        <r>
          <rPr>
            <b/>
            <sz val="9"/>
            <rFont val="宋体"/>
            <family val="0"/>
          </rPr>
          <t>chenjie:</t>
        </r>
        <r>
          <rPr>
            <sz val="9"/>
            <rFont val="宋体"/>
            <family val="0"/>
          </rPr>
          <t xml:space="preserve">
处于非正常状态的在建工程项目应在备注栏标注在建工程的施工状况，如：“停建1年、季节性停建”等</t>
        </r>
      </text>
    </comment>
    <comment ref="C7" authorId="1">
      <text>
        <r>
          <rPr>
            <sz val="9"/>
            <rFont val="宋体"/>
            <family val="0"/>
          </rPr>
          <t>仅对于实际已达到预转固状态，而且实际投用时间在半年以上的列出主要设备名称、规格、数量三列信息。</t>
        </r>
      </text>
    </comment>
    <comment ref="D7" authorId="1">
      <text>
        <r>
          <rPr>
            <sz val="9"/>
            <rFont val="宋体"/>
            <family val="0"/>
          </rPr>
          <t>仅对于实际已达到预转固状态，而且实际投用时间在半年以上的列出主要设备名称、规格、数量三列信息。</t>
        </r>
      </text>
    </comment>
    <comment ref="E7" authorId="1">
      <text>
        <r>
          <rPr>
            <sz val="9"/>
            <rFont val="宋体"/>
            <family val="0"/>
          </rPr>
          <t>仅对于实际已达到预转固状态，而且实际投用时间在半年以上的列出主要设备名称、规格、数量三列信息。</t>
        </r>
      </text>
    </comment>
  </commentList>
</comments>
</file>

<file path=xl/comments41.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填列转入固定资产实物名称及规格型号，如“报废油罐汽车HQG5吨1辆”、“出售CA6140.2M普通车床1台”等</t>
        </r>
      </text>
    </comment>
    <comment ref="F6" authorId="0">
      <text>
        <r>
          <rPr>
            <b/>
            <sz val="9"/>
            <rFont val="宋体"/>
            <family val="0"/>
          </rPr>
          <t>chenjie:</t>
        </r>
        <r>
          <rPr>
            <sz val="9"/>
            <rFont val="宋体"/>
            <family val="0"/>
          </rPr>
          <t xml:space="preserve">
发生日期为转入时间</t>
        </r>
      </text>
    </comment>
    <comment ref="K6" authorId="0">
      <text>
        <r>
          <rPr>
            <b/>
            <sz val="9"/>
            <rFont val="宋体"/>
            <family val="0"/>
          </rPr>
          <t>chenjie:</t>
        </r>
        <r>
          <rPr>
            <sz val="9"/>
            <rFont val="宋体"/>
            <family val="0"/>
          </rPr>
          <t xml:space="preserve">
简要注明基准日资产清理状况（如“已清理完毕”、“清理净损失”、“清理收入”等</t>
        </r>
      </text>
    </comment>
  </commentList>
</comments>
</file>

<file path=xl/comments42.xml><?xml version="1.0" encoding="utf-8"?>
<comments xmlns="http://schemas.openxmlformats.org/spreadsheetml/2006/main">
  <authors>
    <author>chenjie</author>
  </authors>
  <commentList>
    <comment ref="N7" authorId="0">
      <text>
        <r>
          <rPr>
            <b/>
            <sz val="9"/>
            <rFont val="宋体"/>
            <family val="0"/>
          </rPr>
          <t>chenjie:</t>
        </r>
        <r>
          <rPr>
            <sz val="9"/>
            <rFont val="宋体"/>
            <family val="0"/>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43.xml><?xml version="1.0" encoding="utf-8"?>
<comments xmlns="http://schemas.openxmlformats.org/spreadsheetml/2006/main">
  <authors>
    <author>chenjie</author>
  </authors>
  <commentList>
    <comment ref="P7" authorId="0">
      <text>
        <r>
          <rPr>
            <b/>
            <sz val="9"/>
            <rFont val="宋体"/>
            <family val="0"/>
          </rPr>
          <t>chenjie:</t>
        </r>
        <r>
          <rPr>
            <sz val="9"/>
            <rFont val="宋体"/>
            <family val="0"/>
          </rPr>
          <t xml:space="preserv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44.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土地使用权证书的编号</t>
        </r>
      </text>
    </comment>
    <comment ref="E6" authorId="0">
      <text>
        <r>
          <rPr>
            <b/>
            <sz val="9"/>
            <rFont val="宋体"/>
            <family val="0"/>
          </rPr>
          <t>chenjie:</t>
        </r>
        <r>
          <rPr>
            <sz val="9"/>
            <rFont val="宋体"/>
            <family val="0"/>
          </rPr>
          <t xml:space="preserve">
所填内容应与土地证记录相符</t>
        </r>
      </text>
    </comment>
    <comment ref="F6" authorId="0">
      <text>
        <r>
          <rPr>
            <b/>
            <sz val="9"/>
            <rFont val="宋体"/>
            <family val="0"/>
          </rPr>
          <t>chenjie:</t>
        </r>
        <r>
          <rPr>
            <sz val="9"/>
            <rFont val="宋体"/>
            <family val="0"/>
          </rPr>
          <t xml:space="preserve">
所填内容应与土地证记录相符</t>
        </r>
      </text>
    </comment>
  </commentList>
</comments>
</file>

<file path=xl/comments45.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K6" authorId="0">
      <text>
        <r>
          <rPr>
            <b/>
            <sz val="9"/>
            <rFont val="宋体"/>
            <family val="0"/>
          </rPr>
          <t>chenjie:</t>
        </r>
        <r>
          <rPr>
            <sz val="9"/>
            <rFont val="宋体"/>
            <family val="0"/>
          </rPr>
          <t xml:space="preserve">
企业实际拥有但基准日未入帐的不应填入本表</t>
        </r>
      </text>
    </comment>
  </commentList>
</comments>
</file>

<file path=xl/comments46.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M6" authorId="0">
      <text>
        <r>
          <rPr>
            <b/>
            <sz val="9"/>
            <rFont val="宋体"/>
            <family val="0"/>
          </rPr>
          <t>chenjie:</t>
        </r>
        <r>
          <rPr>
            <sz val="9"/>
            <rFont val="宋体"/>
            <family val="0"/>
          </rPr>
          <t xml:space="preserve">
企业实际拥有但基准日未入帐的不应填入本表</t>
        </r>
      </text>
    </comment>
  </commentList>
</comments>
</file>

<file path=xl/comments47.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如：“</t>
        </r>
        <r>
          <rPr>
            <sz val="9"/>
            <rFont val="Times New Roman"/>
            <family val="1"/>
          </rPr>
          <t>××</t>
        </r>
        <r>
          <rPr>
            <sz val="9"/>
            <rFont val="宋体"/>
            <family val="0"/>
          </rPr>
          <t>专利权”、“</t>
        </r>
        <r>
          <rPr>
            <sz val="9"/>
            <rFont val="Times New Roman"/>
            <family val="1"/>
          </rPr>
          <t>××</t>
        </r>
        <r>
          <rPr>
            <sz val="9"/>
            <rFont val="宋体"/>
            <family val="0"/>
          </rPr>
          <t>软件”等</t>
        </r>
      </text>
    </comment>
    <comment ref="H6" authorId="0">
      <text>
        <r>
          <rPr>
            <b/>
            <sz val="9"/>
            <rFont val="宋体"/>
            <family val="0"/>
          </rPr>
          <t>chenjie:</t>
        </r>
        <r>
          <rPr>
            <sz val="9"/>
            <rFont val="宋体"/>
            <family val="0"/>
          </rPr>
          <t xml:space="preserve">
企业实际拥有但基准日未入帐的不应填入本表</t>
        </r>
      </text>
    </comment>
  </commentList>
</comments>
</file>

<file path=xl/comments49.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D6" authorId="0">
      <text>
        <r>
          <rPr>
            <b/>
            <sz val="9"/>
            <rFont val="宋体"/>
            <family val="0"/>
          </rPr>
          <t>chenjie:</t>
        </r>
        <r>
          <rPr>
            <sz val="9"/>
            <rFont val="宋体"/>
            <family val="0"/>
          </rPr>
          <t xml:space="preserve">
如：“购油款”等</t>
        </r>
      </text>
    </comment>
    <comment ref="C6" authorId="0">
      <text>
        <r>
          <rPr>
            <b/>
            <sz val="9"/>
            <rFont val="宋体"/>
            <family val="0"/>
          </rPr>
          <t>chenjie:</t>
        </r>
        <r>
          <rPr>
            <sz val="9"/>
            <rFont val="宋体"/>
            <family val="0"/>
          </rPr>
          <t xml:space="preserve">
填列最后一笔贷方发生额的日期；
日期填写形式(半角状态下)如：2002.6又如2001.11</t>
        </r>
      </text>
    </comment>
    <comment ref="J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50.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债权单位名称应填列全称，不应以地名或不明确的简称或业务内容代替</t>
        </r>
      </text>
    </comment>
    <comment ref="C6" authorId="0">
      <text>
        <r>
          <rPr>
            <b/>
            <sz val="9"/>
            <rFont val="宋体"/>
            <family val="0"/>
          </rPr>
          <t>chenjie:</t>
        </r>
        <r>
          <rPr>
            <sz val="9"/>
            <rFont val="宋体"/>
            <family val="0"/>
          </rPr>
          <t xml:space="preserve">
填列票据的签发日期；
日期填写形式(半角状态下)如：2002.6又如2001.11</t>
        </r>
      </text>
    </comment>
    <comment ref="H6" authorId="0">
      <text>
        <r>
          <rPr>
            <b/>
            <sz val="9"/>
            <rFont val="宋体"/>
            <family val="0"/>
          </rPr>
          <t>chenjie:</t>
        </r>
        <r>
          <rPr>
            <sz val="9"/>
            <rFont val="宋体"/>
            <family val="0"/>
          </rPr>
          <t xml:space="preserv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51.xml><?xml version="1.0" encoding="utf-8"?>
<comments xmlns="http://schemas.openxmlformats.org/spreadsheetml/2006/main">
  <authors>
    <author>chenjie</author>
  </authors>
  <commentList>
    <comment ref="E6" authorId="0">
      <text>
        <r>
          <rPr>
            <b/>
            <sz val="9"/>
            <rFont val="宋体"/>
            <family val="0"/>
          </rPr>
          <t>chenjie:</t>
        </r>
        <r>
          <rPr>
            <sz val="9"/>
            <rFont val="宋体"/>
            <family val="0"/>
          </rPr>
          <t xml:space="preserve">
填列到“日”，如“2001.6.1—2001.12.30”。</t>
        </r>
      </text>
    </comment>
    <comment ref="C6" authorId="0">
      <text>
        <r>
          <rPr>
            <b/>
            <sz val="9"/>
            <rFont val="宋体"/>
            <family val="0"/>
          </rPr>
          <t>chenjie:</t>
        </r>
        <r>
          <rPr>
            <sz val="9"/>
            <rFont val="宋体"/>
            <family val="0"/>
          </rPr>
          <t xml:space="preserve">
发生日期指利息结算日，填列到日。</t>
        </r>
      </text>
    </comment>
    <comment ref="B6" authorId="0">
      <text>
        <r>
          <rPr>
            <b/>
            <sz val="9"/>
            <rFont val="宋体"/>
            <family val="0"/>
          </rPr>
          <t>chenjie:</t>
        </r>
        <r>
          <rPr>
            <sz val="9"/>
            <rFont val="宋体"/>
            <family val="0"/>
          </rPr>
          <t xml:space="preserve">
填全称</t>
        </r>
      </text>
    </comment>
  </commentList>
</comments>
</file>

<file path=xl/comments52.xml><?xml version="1.0" encoding="utf-8"?>
<comments xmlns="http://schemas.openxmlformats.org/spreadsheetml/2006/main">
  <authors>
    <author>chenjie</author>
  </authors>
  <commentList>
    <comment ref="G6" authorId="0">
      <text>
        <r>
          <rPr>
            <b/>
            <sz val="9"/>
            <rFont val="宋体"/>
            <family val="0"/>
          </rPr>
          <t>chenjie:</t>
        </r>
        <r>
          <rPr>
            <sz val="9"/>
            <rFont val="宋体"/>
            <family val="0"/>
          </rPr>
          <t xml:space="preserve">
对于长期未付的利润（股利），请在备注栏标明原因</t>
        </r>
      </text>
    </comment>
  </commentList>
</comments>
</file>

<file path=xl/comments53.xml><?xml version="1.0" encoding="utf-8"?>
<comments xmlns="http://schemas.openxmlformats.org/spreadsheetml/2006/main">
  <authors>
    <author>chenjie</author>
  </authors>
  <commentList>
    <comment ref="B6" authorId="0">
      <text>
        <r>
          <rPr>
            <b/>
            <sz val="9"/>
            <rFont val="宋体"/>
            <family val="0"/>
          </rPr>
          <t>chenjie:</t>
        </r>
        <r>
          <rPr>
            <sz val="9"/>
            <rFont val="宋体"/>
            <family val="0"/>
          </rPr>
          <t xml:space="preserve">
参见长期借款表</t>
        </r>
      </text>
    </comment>
  </commentList>
</comments>
</file>

<file path=xl/comments56.xml><?xml version="1.0" encoding="utf-8"?>
<comments xmlns="http://schemas.openxmlformats.org/spreadsheetml/2006/main">
  <authors>
    <author>chenjie</author>
  </authors>
  <commentList>
    <comment ref="B7" authorId="0">
      <text>
        <r>
          <rPr>
            <b/>
            <sz val="9"/>
            <rFont val="宋体"/>
            <family val="0"/>
          </rPr>
          <t>chenjie:</t>
        </r>
        <r>
          <rPr>
            <sz val="9"/>
            <rFont val="宋体"/>
            <family val="0"/>
          </rPr>
          <t xml:space="preserve">
填列债权单位全称</t>
        </r>
      </text>
    </comment>
    <comment ref="C7" authorId="0">
      <text>
        <r>
          <rPr>
            <b/>
            <sz val="9"/>
            <rFont val="宋体"/>
            <family val="0"/>
          </rPr>
          <t>chenjie:</t>
        </r>
        <r>
          <rPr>
            <sz val="9"/>
            <rFont val="宋体"/>
            <family val="0"/>
          </rPr>
          <t xml:space="preserve">
按合同协议确定的开始计算应付款的日期，填列到日。</t>
        </r>
      </text>
    </comment>
    <comment ref="D7" authorId="0">
      <text>
        <r>
          <rPr>
            <b/>
            <sz val="9"/>
            <rFont val="宋体"/>
            <family val="0"/>
          </rPr>
          <t>chenjie:</t>
        </r>
        <r>
          <rPr>
            <sz val="9"/>
            <rFont val="宋体"/>
            <family val="0"/>
          </rPr>
          <t xml:space="preserve">
指应付款内容，如“引进</t>
        </r>
        <r>
          <rPr>
            <sz val="9"/>
            <rFont val="Times New Roman"/>
            <family val="1"/>
          </rPr>
          <t>××</t>
        </r>
        <r>
          <rPr>
            <sz val="9"/>
            <rFont val="宋体"/>
            <family val="0"/>
          </rPr>
          <t>设备款或融资租赁</t>
        </r>
        <r>
          <rPr>
            <sz val="9"/>
            <rFont val="Times New Roman"/>
            <family val="1"/>
          </rPr>
          <t>××</t>
        </r>
        <r>
          <rPr>
            <sz val="9"/>
            <rFont val="宋体"/>
            <family val="0"/>
          </rPr>
          <t>设备款”等；</t>
        </r>
      </text>
    </comment>
    <comment ref="I7" authorId="0">
      <text>
        <r>
          <rPr>
            <b/>
            <sz val="9"/>
            <rFont val="宋体"/>
            <family val="0"/>
          </rPr>
          <t>chenjie:</t>
        </r>
        <r>
          <rPr>
            <sz val="9"/>
            <rFont val="宋体"/>
            <family val="0"/>
          </rPr>
          <t xml:space="preserve">
请注明帐面初始额的构成。</t>
        </r>
      </text>
    </comment>
  </commentList>
</comments>
</file>

<file path=xl/comments9.xml><?xml version="1.0" encoding="utf-8"?>
<comments xmlns="http://schemas.openxmlformats.org/spreadsheetml/2006/main">
  <authors>
    <author>chenjie</author>
  </authors>
  <commentList>
    <comment ref="C6" authorId="0">
      <text>
        <r>
          <rPr>
            <b/>
            <sz val="9"/>
            <rFont val="宋体"/>
            <family val="0"/>
          </rPr>
          <t>chenjie:</t>
        </r>
        <r>
          <rPr>
            <sz val="9"/>
            <rFont val="宋体"/>
            <family val="0"/>
          </rPr>
          <t xml:space="preserve">
如：国库券、电力债券
    ＊＊公司债券</t>
        </r>
      </text>
    </comment>
    <comment ref="B6" authorId="0">
      <text>
        <r>
          <rPr>
            <b/>
            <sz val="9"/>
            <rFont val="宋体"/>
            <family val="0"/>
          </rPr>
          <t>chenjie:</t>
        </r>
        <r>
          <rPr>
            <sz val="9"/>
            <rFont val="宋体"/>
            <family val="0"/>
          </rPr>
          <t xml:space="preserve">
填列全称</t>
        </r>
      </text>
    </comment>
  </commentList>
</comments>
</file>

<file path=xl/sharedStrings.xml><?xml version="1.0" encoding="utf-8"?>
<sst xmlns="http://schemas.openxmlformats.org/spreadsheetml/2006/main" count="1411" uniqueCount="731">
  <si>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</si>
  <si>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</si>
  <si>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</si>
  <si>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</si>
  <si>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</si>
  <si>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</si>
  <si>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</si>
  <si>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</si>
  <si>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</si>
  <si>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</si>
  <si>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</si>
  <si>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</si>
  <si>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</si>
  <si>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</si>
  <si>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</si>
  <si>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</si>
  <si>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</si>
  <si>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</si>
  <si>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</si>
  <si>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</si>
  <si>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</si>
  <si>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</si>
  <si>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</si>
  <si>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</si>
  <si>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</si>
  <si>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</si>
  <si>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</si>
  <si>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</si>
  <si>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</si>
  <si>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</si>
  <si>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</si>
  <si>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</si>
  <si>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</si>
  <si>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</si>
  <si>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</si>
  <si>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</si>
  <si>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</si>
  <si>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</si>
  <si>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</si>
  <si>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</si>
  <si>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</si>
  <si>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</si>
  <si>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</si>
  <si>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</si>
  <si>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</si>
  <si>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</si>
  <si>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</si>
  <si>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</si>
  <si>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</si>
  <si>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</si>
  <si>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</si>
  <si>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</si>
  <si>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</si>
  <si>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</si>
  <si>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</si>
  <si>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</si>
  <si>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</si>
  <si>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</si>
  <si>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</si>
  <si>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</si>
  <si>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</si>
  <si>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</si>
  <si>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</si>
  <si>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</si>
  <si>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</si>
  <si>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</si>
  <si>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</si>
  <si>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</si>
  <si>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</si>
  <si>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</si>
  <si>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</si>
  <si>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</si>
  <si>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</si>
  <si>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</si>
  <si>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</si>
  <si>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</si>
  <si>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</si>
  <si>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</si>
  <si>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</si>
  <si>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</si>
  <si>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</si>
  <si>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</si>
  <si>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</si>
  <si>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</si>
  <si>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</si>
  <si>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</si>
  <si>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黑体"/>
        <family val="3"/>
      </rPr>
      <t>产</t>
    </r>
    <r>
      <rPr>
        <sz val="20"/>
        <rFont val="黑体"/>
        <family val="3"/>
      </rPr>
      <t>评</t>
    </r>
    <r>
      <rPr>
        <sz val="20"/>
        <rFont val="黑体"/>
        <family val="3"/>
      </rPr>
      <t>估</t>
    </r>
    <r>
      <rPr>
        <sz val="20"/>
        <rFont val="黑体"/>
        <family val="3"/>
      </rPr>
      <t>结</t>
    </r>
    <r>
      <rPr>
        <sz val="20"/>
        <rFont val="黑体"/>
        <family val="3"/>
      </rPr>
      <t>果</t>
    </r>
    <r>
      <rPr>
        <sz val="20"/>
        <rFont val="黑体"/>
        <family val="3"/>
      </rPr>
      <t>汇</t>
    </r>
    <r>
      <rPr>
        <sz val="20"/>
        <rFont val="黑体"/>
        <family val="3"/>
      </rPr>
      <t>总</t>
    </r>
    <r>
      <rPr>
        <sz val="20"/>
        <rFont val="黑体"/>
        <family val="3"/>
      </rPr>
      <t>表</t>
    </r>
  </si>
  <si>
    <r>
      <rPr>
        <sz val="11"/>
        <rFont val="宋体"/>
        <family val="0"/>
      </rPr>
      <t>表</t>
    </r>
    <r>
      <rPr>
        <sz val="11"/>
        <rFont val="Times New Roman"/>
        <family val="1"/>
      </rPr>
      <t>1</t>
    </r>
  </si>
  <si>
    <t>金额单位：人民币万元</t>
  </si>
  <si>
    <r>
      <t>项</t>
    </r>
    <r>
      <rPr>
        <sz val="12"/>
        <color indexed="8"/>
        <rFont val="Times New Roman"/>
        <family val="1"/>
      </rPr>
      <t xml:space="preserve">            </t>
    </r>
    <r>
      <rPr>
        <sz val="12"/>
        <color indexed="8"/>
        <rFont val="宋体"/>
        <family val="0"/>
      </rPr>
      <t>目</t>
    </r>
  </si>
  <si>
    <t>账面价值</t>
  </si>
  <si>
    <t>评估价值</t>
  </si>
  <si>
    <t>增减值</t>
  </si>
  <si>
    <t>增值率%</t>
  </si>
  <si>
    <t>A</t>
  </si>
  <si>
    <t>B</t>
  </si>
  <si>
    <r>
      <t>C</t>
    </r>
    <r>
      <rPr>
        <sz val="12"/>
        <rFont val="Times New Roman"/>
        <family val="1"/>
      </rPr>
      <t>=</t>
    </r>
    <r>
      <rPr>
        <sz val="12"/>
        <rFont val="Times New Roman"/>
        <family val="1"/>
      </rPr>
      <t>B</t>
    </r>
    <r>
      <rPr>
        <sz val="12"/>
        <rFont val="Times New Roman"/>
        <family val="1"/>
      </rPr>
      <t>-</t>
    </r>
    <r>
      <rPr>
        <sz val="12"/>
        <rFont val="Times New Roman"/>
        <family val="1"/>
      </rPr>
      <t>A</t>
    </r>
  </si>
  <si>
    <r>
      <t>D</t>
    </r>
    <r>
      <rPr>
        <sz val="12"/>
        <rFont val="Times New Roman"/>
        <family val="1"/>
      </rPr>
      <t>=</t>
    </r>
    <r>
      <rPr>
        <sz val="12"/>
        <rFont val="Times New Roman"/>
        <family val="1"/>
      </rPr>
      <t>C</t>
    </r>
    <r>
      <rPr>
        <sz val="12"/>
        <rFont val="Times New Roman"/>
        <family val="1"/>
      </rPr>
      <t>/</t>
    </r>
    <r>
      <rPr>
        <sz val="12"/>
        <rFont val="Times New Roman"/>
        <family val="1"/>
      </rPr>
      <t>A</t>
    </r>
    <r>
      <rPr>
        <sz val="12"/>
        <rFont val="Times New Roman"/>
        <family val="1"/>
      </rPr>
      <t>×100%</t>
    </r>
  </si>
  <si>
    <t>流动资产</t>
  </si>
  <si>
    <t>长期投资</t>
  </si>
  <si>
    <t>固定资产</t>
  </si>
  <si>
    <t>无形资产</t>
  </si>
  <si>
    <t>其中:土地使用权</t>
  </si>
  <si>
    <t>其他资产</t>
  </si>
  <si>
    <t>资产总计</t>
  </si>
  <si>
    <t>流动负债</t>
  </si>
  <si>
    <t>长期负债</t>
  </si>
  <si>
    <t>负债总计</t>
  </si>
  <si>
    <t>净 资 产</t>
  </si>
  <si>
    <t>表间校核</t>
  </si>
  <si>
    <t>评估明细表填表说明</t>
  </si>
  <si>
    <t>一、基本要求</t>
  </si>
  <si>
    <t xml:space="preserve">  特别强调：对于纳入评估范围内的子公司下属控股子公司，需按科目逐一填报该表(不可与母公司合并填报）。该表由财务或资产管理人员填报并核账面值无误后，再交由设备或其他实物资产管理人员对评估作价必须的规格型号、厂家、数量等信息进行补充完善。</t>
  </si>
  <si>
    <t xml:space="preserve">(一)填表范围： </t>
  </si>
  <si>
    <r>
      <t xml:space="preserve">     纳入评估范围的资产要保证与评估基准日资产占有单位的资产负债表（或模拟资产负债表）完全一致，即填表完成后，自动生成的新准则资产评估分类汇总表</t>
    </r>
    <r>
      <rPr>
        <b/>
        <sz val="14"/>
        <rFont val="Times New Roman"/>
        <family val="1"/>
      </rPr>
      <t>(</t>
    </r>
    <r>
      <rPr>
        <b/>
        <sz val="14"/>
        <rFont val="仿宋_GB2312"/>
        <family val="3"/>
      </rPr>
      <t>表</t>
    </r>
    <r>
      <rPr>
        <b/>
        <sz val="14"/>
        <rFont val="Times New Roman"/>
        <family val="1"/>
      </rPr>
      <t>2)C</t>
    </r>
    <r>
      <rPr>
        <b/>
        <sz val="14"/>
        <rFont val="仿宋_GB2312"/>
        <family val="3"/>
      </rPr>
      <t>列帐面值数据与该表右侧手工录入的</t>
    </r>
    <r>
      <rPr>
        <b/>
        <sz val="14"/>
        <rFont val="Times New Roman"/>
        <family val="1"/>
      </rPr>
      <t>G</t>
    </r>
    <r>
      <rPr>
        <b/>
        <sz val="14"/>
        <rFont val="仿宋_GB2312"/>
        <family val="3"/>
      </rPr>
      <t>列资产负债表（或模拟资产负债表）各科目余额完全一致。如</t>
    </r>
    <r>
      <rPr>
        <b/>
        <sz val="14"/>
        <rFont val="Times New Roman"/>
        <family val="1"/>
      </rPr>
      <t>H</t>
    </r>
    <r>
      <rPr>
        <b/>
        <sz val="14"/>
        <rFont val="仿宋_GB2312"/>
        <family val="3"/>
      </rPr>
      <t>列出现差异，请核对链接关系及所填报明细是否有误。</t>
    </r>
  </si>
  <si>
    <t>(二)“评估基准日”与“被评估单位(或者产权持有单位)”名称,统一在“申报表封面” 中填列，各明细表会自动生成。单位名称要与该单位的营业执照所列示的名称完全一致,如经检查各明细表与报表的余额数据完全一致，填表人员需与评估人员沟通无异议后再在打印好的A4纸每页明细表左上角单位名称处加盖单位公章上报。</t>
  </si>
  <si>
    <t>(三)对于企业财务核算中没有的会计科目不必填写相应的明细表，对应明细表可隐藏但不可删除。</t>
  </si>
  <si>
    <r>
      <t>(四) 对于各科目明细表中“评估价值</t>
    </r>
    <r>
      <rPr>
        <b/>
        <sz val="14"/>
        <rFont val="Times New Roman"/>
        <family val="1"/>
      </rPr>
      <t>”</t>
    </r>
    <r>
      <rPr>
        <b/>
        <sz val="14"/>
        <rFont val="仿宋_GB2312"/>
        <family val="3"/>
      </rPr>
      <t>一栏(不含本栏)左方的所有空白栏以及需要填写的备注栏项目请企业填写齐全。尤其对于实物类资产的评估作价密切相关信息需填报完整，不要出现空白项，该类信息往往包括规格、厂家、单位、数量、产权证号、产权人名称、车辆行驶里程、不良资产实际状态等，需要由资产管理相关部门协助财务人员进行填报。</t>
    </r>
  </si>
  <si>
    <r>
      <t>(五)明细表中填列金额单位为</t>
    </r>
    <r>
      <rPr>
        <sz val="14"/>
        <rFont val="Times New Roman"/>
        <family val="1"/>
      </rPr>
      <t>“</t>
    </r>
    <r>
      <rPr>
        <sz val="14"/>
        <rFont val="仿宋_GB2312"/>
        <family val="3"/>
      </rPr>
      <t>人民币元</t>
    </r>
    <r>
      <rPr>
        <sz val="14"/>
        <rFont val="Times New Roman"/>
        <family val="1"/>
      </rPr>
      <t>”</t>
    </r>
    <r>
      <rPr>
        <sz val="14"/>
        <rFont val="仿宋_GB2312"/>
        <family val="3"/>
      </rPr>
      <t xml:space="preserve">，精确到小数点后两位。 </t>
    </r>
  </si>
  <si>
    <r>
      <t>(六)明细表中日期根据要求填至月(如建成年月)或日(如出票日期)，填写</t>
    </r>
    <r>
      <rPr>
        <b/>
        <sz val="14"/>
        <rFont val="仿宋_GB2312"/>
        <family val="3"/>
      </rPr>
      <t>日期格式</t>
    </r>
    <r>
      <rPr>
        <sz val="14"/>
        <rFont val="仿宋_GB2312"/>
        <family val="3"/>
      </rPr>
      <t>为“2001-05”（不能写为2001.5）或 “2001-05-02”（不能填为2001.5.2）。</t>
    </r>
  </si>
  <si>
    <t>(七)未指明月利率之处应指年利率，计量单位为“%”。若原始资料中为月利率或日利率,则换算为年利率。</t>
  </si>
  <si>
    <t>(八)明细表与各级汇总表之间的数据已建立链接关系，带“汇总”字样的各明细表中除个别项的减值准备外，其他项中不应直接录入数据。</t>
  </si>
  <si>
    <r>
      <t>(九)每一张明细表内容超过表中行数时，可在电子表</t>
    </r>
    <r>
      <rPr>
        <b/>
        <sz val="14"/>
        <rFont val="仿宋_GB2312"/>
        <family val="3"/>
      </rPr>
      <t>中间</t>
    </r>
    <r>
      <rPr>
        <sz val="14"/>
        <rFont val="仿宋_GB2312"/>
        <family val="3"/>
      </rPr>
      <t>直接插入行。注意，不能在第一行和合计行插入行。</t>
    </r>
  </si>
  <si>
    <t>(十)除本说明已明确提到的可修改之处外，请各填表人员不要对表进行其他任何修改，如删除和增加列等，对填报中出现的问题应及时与评估人员进行沟通，协商解决。</t>
  </si>
  <si>
    <t>(十一)请各资产占有单位以法人为单位同时提供打印稿及电子版各一份(二者应完全一致，打印之前请与评估人员沟通以免浪费纸张)。委托方及资产占有方提供给评估师的书面资料一律以A4版面提供。</t>
  </si>
  <si>
    <t>二、评估明细表填表说明</t>
  </si>
  <si>
    <r>
      <t>1.</t>
    </r>
    <r>
      <rPr>
        <b/>
        <sz val="7"/>
        <rFont val="Times New Roman"/>
        <family val="1"/>
      </rPr>
      <t xml:space="preserve">           </t>
    </r>
    <r>
      <rPr>
        <b/>
        <sz val="14"/>
        <rFont val="黑体"/>
        <family val="3"/>
      </rPr>
      <t>流动资产类填表说明(表3-1至表3-14)</t>
    </r>
  </si>
  <si>
    <r>
      <t>(1)</t>
    </r>
    <r>
      <rPr>
        <b/>
        <sz val="12"/>
        <rFont val="仿宋_GB2312"/>
        <family val="3"/>
      </rPr>
      <t>表</t>
    </r>
    <r>
      <rPr>
        <b/>
        <sz val="12"/>
        <rFont val="Times New Roman"/>
        <family val="1"/>
      </rPr>
      <t xml:space="preserve">3-1-1 </t>
    </r>
    <r>
      <rPr>
        <b/>
        <sz val="12"/>
        <rFont val="仿宋_GB2312"/>
        <family val="3"/>
      </rPr>
      <t>货币资金</t>
    </r>
    <r>
      <rPr>
        <b/>
        <sz val="12"/>
        <rFont val="Times New Roman"/>
        <family val="1"/>
      </rPr>
      <t>--</t>
    </r>
    <r>
      <rPr>
        <b/>
        <sz val="12"/>
        <rFont val="仿宋_GB2312"/>
        <family val="3"/>
      </rPr>
      <t>现金</t>
    </r>
  </si>
  <si>
    <t>“存放部门”要求填企业内部不同的现金存放部门，每一存放部门应分别填列，如“***财务处(科)”；</t>
  </si>
  <si>
    <t>现金表中的外币，应在“帐面价值”一栏填换算后的人民币价值。按币种、存放单位填列明细。</t>
  </si>
  <si>
    <r>
      <t>(2)</t>
    </r>
    <r>
      <rPr>
        <b/>
        <sz val="12"/>
        <rFont val="仿宋_GB2312"/>
        <family val="3"/>
      </rPr>
      <t>表</t>
    </r>
    <r>
      <rPr>
        <b/>
        <sz val="12"/>
        <rFont val="Times New Roman"/>
        <family val="1"/>
      </rPr>
      <t xml:space="preserve">3-1-2 </t>
    </r>
    <r>
      <rPr>
        <b/>
        <sz val="12"/>
        <rFont val="仿宋_GB2312"/>
        <family val="3"/>
      </rPr>
      <t>货币资金</t>
    </r>
    <r>
      <rPr>
        <b/>
        <sz val="12"/>
        <rFont val="Times New Roman"/>
        <family val="1"/>
      </rPr>
      <t>--</t>
    </r>
    <r>
      <rPr>
        <b/>
        <sz val="12"/>
        <rFont val="仿宋_GB2312"/>
        <family val="3"/>
      </rPr>
      <t>银行存款</t>
    </r>
  </si>
  <si>
    <t>要按每一开户银行明细填写银行名称全称、帐号、金额等，对于同一开户行的不同货币种类存款、不同帐户存款也应分别一一列示，并在“外币帐面金额”栏中注明该外币币种的原始币值。</t>
  </si>
  <si>
    <r>
      <t>(3)</t>
    </r>
    <r>
      <rPr>
        <b/>
        <sz val="12"/>
        <rFont val="仿宋_GB2312"/>
        <family val="3"/>
      </rPr>
      <t>表</t>
    </r>
    <r>
      <rPr>
        <b/>
        <sz val="12"/>
        <rFont val="Times New Roman"/>
        <family val="1"/>
      </rPr>
      <t xml:space="preserve">3-1-3 </t>
    </r>
    <r>
      <rPr>
        <b/>
        <sz val="12"/>
        <rFont val="仿宋_GB2312"/>
        <family val="3"/>
      </rPr>
      <t>货币资金</t>
    </r>
    <r>
      <rPr>
        <b/>
        <sz val="12"/>
        <rFont val="Times New Roman"/>
        <family val="1"/>
      </rPr>
      <t>--</t>
    </r>
    <r>
      <rPr>
        <b/>
        <sz val="12"/>
        <rFont val="仿宋_GB2312"/>
        <family val="3"/>
      </rPr>
      <t>其他货币资金</t>
    </r>
  </si>
  <si>
    <t>其他货币资金包含外埠存款、信用卡存款、信用证保证金存款等，要分类、分笔填写。对各种货币代值卡，要注明发行的金融单位。</t>
  </si>
  <si>
    <t>如为外埠存款或为信用卡存款，则名称及内容栏填写开户行的名称和帐号。</t>
  </si>
  <si>
    <r>
      <t>(4)</t>
    </r>
    <r>
      <rPr>
        <b/>
        <sz val="12"/>
        <rFont val="仿宋_GB2312"/>
        <family val="3"/>
      </rPr>
      <t>表</t>
    </r>
    <r>
      <rPr>
        <b/>
        <sz val="12"/>
        <rFont val="Times New Roman"/>
        <family val="1"/>
      </rPr>
      <t xml:space="preserve">3-2-1 </t>
    </r>
    <r>
      <rPr>
        <b/>
        <sz val="12"/>
        <rFont val="仿宋_GB2312"/>
        <family val="3"/>
      </rPr>
      <t>交易性金融资产</t>
    </r>
    <r>
      <rPr>
        <b/>
        <sz val="12"/>
        <rFont val="Times New Roman"/>
        <family val="1"/>
      </rPr>
      <t>—</t>
    </r>
    <r>
      <rPr>
        <b/>
        <sz val="12"/>
        <rFont val="仿宋_GB2312"/>
        <family val="3"/>
      </rPr>
      <t>股票投资</t>
    </r>
    <r>
      <rPr>
        <b/>
        <sz val="12"/>
        <rFont val="Times New Roman"/>
        <family val="1"/>
      </rPr>
      <t>(</t>
    </r>
    <r>
      <rPr>
        <b/>
        <sz val="12"/>
        <rFont val="仿宋_GB2312"/>
        <family val="3"/>
      </rPr>
      <t>指持有不超过一年</t>
    </r>
    <r>
      <rPr>
        <b/>
        <sz val="12"/>
        <rFont val="Times New Roman"/>
        <family val="1"/>
      </rPr>
      <t>)</t>
    </r>
  </si>
  <si>
    <t>①“被投资单位名称”指股票发行单位全称；</t>
  </si>
  <si>
    <t>②“股票名称”指该股票标准简称，包括代码，如太极集团600129；</t>
  </si>
  <si>
    <t>③“股票性质”指填列国家股、法人股或流通股；</t>
  </si>
  <si>
    <t>④“投资日期”指企业购买股票的日期或以其他方式(如非货币性交易换入、以债权换入等)取得股权的协议转让日期，非股票发行日期；</t>
  </si>
  <si>
    <t>⑤持股比例指所持股数量占发行总股本数的比例，如果少量购买，则不填此栏。</t>
  </si>
  <si>
    <r>
      <t>(5)</t>
    </r>
    <r>
      <rPr>
        <b/>
        <sz val="12"/>
        <rFont val="仿宋_GB2312"/>
        <family val="3"/>
      </rPr>
      <t>表</t>
    </r>
    <r>
      <rPr>
        <b/>
        <sz val="12"/>
        <rFont val="Times New Roman"/>
        <family val="1"/>
      </rPr>
      <t xml:space="preserve">3-2-2 </t>
    </r>
    <r>
      <rPr>
        <b/>
        <sz val="12"/>
        <rFont val="仿宋_GB2312"/>
        <family val="3"/>
      </rPr>
      <t>交易性金融资产</t>
    </r>
    <r>
      <rPr>
        <b/>
        <sz val="12"/>
        <rFont val="Times New Roman"/>
        <family val="1"/>
      </rPr>
      <t>—</t>
    </r>
    <r>
      <rPr>
        <b/>
        <sz val="12"/>
        <rFont val="仿宋_GB2312"/>
        <family val="3"/>
      </rPr>
      <t>债券投资</t>
    </r>
  </si>
  <si>
    <t>债券种类可以按用途（分基建债券、电力债券、专项债券）填列，其他填表情况同表3-2-1。</t>
  </si>
  <si>
    <r>
      <t>(6)</t>
    </r>
    <r>
      <rPr>
        <b/>
        <sz val="12"/>
        <rFont val="仿宋_GB2312"/>
        <family val="3"/>
      </rPr>
      <t>表</t>
    </r>
    <r>
      <rPr>
        <b/>
        <sz val="12"/>
        <rFont val="Times New Roman"/>
        <family val="1"/>
      </rPr>
      <t xml:space="preserve">3-3 </t>
    </r>
    <r>
      <rPr>
        <b/>
        <sz val="12"/>
        <rFont val="仿宋_GB2312"/>
        <family val="3"/>
      </rPr>
      <t>应收票据</t>
    </r>
  </si>
  <si>
    <t>①“户名”指债务人的户名全称；</t>
  </si>
  <si>
    <t>②“出票日期”指签发该票据的日期---年月日。</t>
  </si>
  <si>
    <t>注意事项：对于逾期未收回的应收票据，请在“备注”栏中标明未收回的原因；“涉及法律诉讼”的款项、欠款单位为关联方或内部往来的款项、用于质押的应收票据等应分别在“备注”栏中予以说明。</t>
  </si>
  <si>
    <r>
      <t>(7)</t>
    </r>
    <r>
      <rPr>
        <b/>
        <sz val="12"/>
        <rFont val="仿宋_GB2312"/>
        <family val="3"/>
      </rPr>
      <t>表</t>
    </r>
    <r>
      <rPr>
        <b/>
        <sz val="12"/>
        <rFont val="Times New Roman"/>
        <family val="1"/>
      </rPr>
      <t>3-4</t>
    </r>
    <r>
      <rPr>
        <b/>
        <sz val="12"/>
        <rFont val="仿宋_GB2312"/>
        <family val="3"/>
      </rPr>
      <t>应收帐款</t>
    </r>
  </si>
  <si>
    <t>①“业务内容”：指发生应收帐款的相应业务名称，应收帐款不分金额大小一律按照债务人和业务内容逐笔填列，不能出现其他；</t>
  </si>
  <si>
    <t>②“发生日期”：对滚动发生额可按照基准日前最后一次应收帐款发生额的月份月末余额填列；</t>
  </si>
  <si>
    <r>
      <t>③“帐龄”：按月数填列，如一年零4个月，则填列“16</t>
    </r>
    <r>
      <rPr>
        <sz val="14"/>
        <rFont val="Times New Roman"/>
        <family val="1"/>
      </rPr>
      <t>”</t>
    </r>
    <r>
      <rPr>
        <sz val="14"/>
        <rFont val="仿宋_GB2312"/>
        <family val="3"/>
      </rPr>
      <t>即可，对应在1-2年账龄段内列示；</t>
    </r>
  </si>
  <si>
    <t>④欠款单位名称应填列全称，不应以地名或不明确的简称代替；</t>
  </si>
  <si>
    <t>⑤欠款单位为关联方或内部单位的，分开填列。</t>
  </si>
  <si>
    <r>
      <t>(8)</t>
    </r>
    <r>
      <rPr>
        <b/>
        <sz val="12"/>
        <rFont val="仿宋_GB2312"/>
        <family val="3"/>
      </rPr>
      <t>表</t>
    </r>
    <r>
      <rPr>
        <b/>
        <sz val="12"/>
        <rFont val="Times New Roman"/>
        <family val="1"/>
      </rPr>
      <t xml:space="preserve">3-5 </t>
    </r>
    <r>
      <rPr>
        <b/>
        <sz val="12"/>
        <rFont val="仿宋_GB2312"/>
        <family val="3"/>
      </rPr>
      <t>预付帐款</t>
    </r>
  </si>
  <si>
    <t>参照表3-4。</t>
  </si>
  <si>
    <t>对预付设备款所涉及的实物已到货安装、使用，在清查时应注意与实物管理部门核对，以免出现重复申报或资产非真实盘盈。</t>
  </si>
  <si>
    <r>
      <t>(9)</t>
    </r>
    <r>
      <rPr>
        <b/>
        <sz val="12"/>
        <rFont val="仿宋_GB2312"/>
        <family val="3"/>
      </rPr>
      <t>表</t>
    </r>
    <r>
      <rPr>
        <b/>
        <sz val="12"/>
        <rFont val="Times New Roman"/>
        <family val="1"/>
      </rPr>
      <t xml:space="preserve">3-7 </t>
    </r>
    <r>
      <rPr>
        <b/>
        <sz val="12"/>
        <rFont val="仿宋_GB2312"/>
        <family val="3"/>
      </rPr>
      <t>应收股利</t>
    </r>
  </si>
  <si>
    <t>“发生日期”栏所指的是利润或股利分配时间；</t>
  </si>
  <si>
    <t>“股利所属期间”指股利发生的期间，如2002年应收2001年的股利，则该栏目填写“2001年度”。</t>
  </si>
  <si>
    <r>
      <t>(10)</t>
    </r>
    <r>
      <rPr>
        <b/>
        <sz val="12"/>
        <rFont val="仿宋_GB2312"/>
        <family val="3"/>
      </rPr>
      <t>表</t>
    </r>
    <r>
      <rPr>
        <b/>
        <sz val="12"/>
        <rFont val="Times New Roman"/>
        <family val="1"/>
      </rPr>
      <t xml:space="preserve">3-6 </t>
    </r>
    <r>
      <rPr>
        <b/>
        <sz val="12"/>
        <rFont val="仿宋_GB2312"/>
        <family val="3"/>
      </rPr>
      <t>应收利息</t>
    </r>
  </si>
  <si>
    <t>参照表3-5。</t>
  </si>
  <si>
    <r>
      <t>(11)</t>
    </r>
    <r>
      <rPr>
        <b/>
        <sz val="12"/>
        <rFont val="仿宋_GB2312"/>
        <family val="3"/>
      </rPr>
      <t>表</t>
    </r>
    <r>
      <rPr>
        <b/>
        <sz val="12"/>
        <rFont val="Times New Roman"/>
        <family val="1"/>
      </rPr>
      <t xml:space="preserve">3-8 </t>
    </r>
    <r>
      <rPr>
        <b/>
        <sz val="12"/>
        <rFont val="仿宋_GB2312"/>
        <family val="3"/>
      </rPr>
      <t>其他应收款</t>
    </r>
  </si>
  <si>
    <r>
      <t>(12)</t>
    </r>
    <r>
      <rPr>
        <b/>
        <sz val="12"/>
        <rFont val="仿宋_GB2312"/>
        <family val="3"/>
      </rPr>
      <t>表</t>
    </r>
    <r>
      <rPr>
        <b/>
        <sz val="12"/>
        <rFont val="Times New Roman"/>
        <family val="1"/>
      </rPr>
      <t>3-9-1</t>
    </r>
    <r>
      <rPr>
        <b/>
        <sz val="12"/>
        <rFont val="仿宋_GB2312"/>
        <family val="3"/>
      </rPr>
      <t>至</t>
    </r>
    <r>
      <rPr>
        <b/>
        <sz val="12"/>
        <rFont val="Times New Roman"/>
        <family val="1"/>
      </rPr>
      <t xml:space="preserve">3-9-8 </t>
    </r>
    <r>
      <rPr>
        <b/>
        <sz val="12"/>
        <rFont val="仿宋_GB2312"/>
        <family val="3"/>
      </rPr>
      <t>存货类</t>
    </r>
  </si>
  <si>
    <t>①存货类原则上按名称或规格型号逐个填列，但如数量过多，则可按小类填列；</t>
  </si>
  <si>
    <t>②按类填列的存货“单价”指平均单价(为倒算值)，即“数量”乘以“单价”，应等于“金额”；</t>
  </si>
  <si>
    <t>③对于按计划成本入帐的存货，在该科目的倒数第二行填列材料成本差异；</t>
  </si>
  <si>
    <t>④对帐面已没有反映的在用低值易耗品，可根据实际情况填列对生产经营较重要的工具且价值量较大的物品，如仪器仪表等。</t>
  </si>
  <si>
    <t xml:space="preserve">⑤如原材料存在损毁、变质现象，应在“备注”栏中注明，并说明库存时间；产成品及分期收款发出商品应按畅销、正常、勉强销售、滞销几种情况在适销程度栏打钩；已发出但未作帐务处理的，在备注栏注明产品去向；对残次、冷背、呆滞的产成品(库存商品)也在备注栏注明；低值易耗品不采用一次摊销法摊销时，在备注栏中作出说明。
</t>
  </si>
  <si>
    <r>
      <t>(13)</t>
    </r>
    <r>
      <rPr>
        <b/>
        <sz val="12"/>
        <rFont val="仿宋_GB2312"/>
        <family val="3"/>
      </rPr>
      <t>表</t>
    </r>
    <r>
      <rPr>
        <b/>
        <sz val="12"/>
        <rFont val="Times New Roman"/>
        <family val="1"/>
      </rPr>
      <t xml:space="preserve">3--10 </t>
    </r>
    <r>
      <rPr>
        <b/>
        <sz val="12"/>
        <rFont val="仿宋_GB2312"/>
        <family val="3"/>
      </rPr>
      <t>一年内到期的非流动资产</t>
    </r>
  </si>
  <si>
    <t>按照不同的项目内容逐笔填写。</t>
  </si>
  <si>
    <r>
      <t>(14)</t>
    </r>
    <r>
      <rPr>
        <b/>
        <sz val="12"/>
        <rFont val="仿宋_GB2312"/>
        <family val="3"/>
      </rPr>
      <t>表</t>
    </r>
    <r>
      <rPr>
        <b/>
        <sz val="12"/>
        <rFont val="Times New Roman"/>
        <family val="1"/>
      </rPr>
      <t xml:space="preserve">3--11 </t>
    </r>
    <r>
      <rPr>
        <b/>
        <sz val="12"/>
        <rFont val="仿宋_GB2312"/>
        <family val="3"/>
      </rPr>
      <t>其他流动资产</t>
    </r>
  </si>
  <si>
    <r>
      <t>2.</t>
    </r>
    <r>
      <rPr>
        <b/>
        <sz val="14"/>
        <rFont val="黑体"/>
        <family val="3"/>
      </rPr>
      <t>非流动资产填表说明</t>
    </r>
    <r>
      <rPr>
        <b/>
        <sz val="14"/>
        <rFont val="Times New Roman"/>
        <family val="1"/>
      </rPr>
      <t>(</t>
    </r>
    <r>
      <rPr>
        <b/>
        <sz val="14"/>
        <rFont val="黑体"/>
        <family val="3"/>
      </rPr>
      <t>表</t>
    </r>
    <r>
      <rPr>
        <b/>
        <sz val="14"/>
        <rFont val="Times New Roman"/>
        <family val="1"/>
      </rPr>
      <t>4--1至4--17)</t>
    </r>
  </si>
  <si>
    <r>
      <t>(1)</t>
    </r>
    <r>
      <rPr>
        <b/>
        <sz val="12"/>
        <rFont val="仿宋_GB2312"/>
        <family val="3"/>
      </rPr>
      <t>表</t>
    </r>
    <r>
      <rPr>
        <b/>
        <sz val="12"/>
        <rFont val="Times New Roman"/>
        <family val="1"/>
      </rPr>
      <t xml:space="preserve">4--1 </t>
    </r>
    <r>
      <rPr>
        <b/>
        <sz val="12"/>
        <rFont val="仿宋_GB2312"/>
        <family val="3"/>
      </rPr>
      <t>可供出售金融资产</t>
    </r>
  </si>
  <si>
    <t>*******</t>
  </si>
  <si>
    <r>
      <t>(2)</t>
    </r>
    <r>
      <rPr>
        <b/>
        <sz val="12"/>
        <rFont val="仿宋_GB2312"/>
        <family val="3"/>
      </rPr>
      <t>表</t>
    </r>
    <r>
      <rPr>
        <b/>
        <sz val="12"/>
        <rFont val="Times New Roman"/>
        <family val="1"/>
      </rPr>
      <t xml:space="preserve">4--2 </t>
    </r>
    <r>
      <rPr>
        <b/>
        <sz val="12"/>
        <rFont val="仿宋_GB2312"/>
        <family val="3"/>
      </rPr>
      <t>持有至到期投资</t>
    </r>
  </si>
  <si>
    <t>可参照3－2－1股票或表3－2－2债券投资明细表内容进行填列；</t>
  </si>
  <si>
    <r>
      <t>(3)</t>
    </r>
    <r>
      <rPr>
        <b/>
        <sz val="12"/>
        <rFont val="仿宋_GB2312"/>
        <family val="3"/>
      </rPr>
      <t>表</t>
    </r>
    <r>
      <rPr>
        <b/>
        <sz val="12"/>
        <rFont val="Times New Roman"/>
        <family val="1"/>
      </rPr>
      <t xml:space="preserve">4--3 </t>
    </r>
    <r>
      <rPr>
        <b/>
        <sz val="12"/>
        <rFont val="仿宋_GB2312"/>
        <family val="3"/>
      </rPr>
      <t>长期应收款</t>
    </r>
  </si>
  <si>
    <t>******</t>
  </si>
  <si>
    <r>
      <t>(4)</t>
    </r>
    <r>
      <rPr>
        <b/>
        <sz val="12"/>
        <rFont val="仿宋_GB2312"/>
        <family val="3"/>
      </rPr>
      <t>表</t>
    </r>
    <r>
      <rPr>
        <b/>
        <sz val="12"/>
        <rFont val="Times New Roman"/>
        <family val="1"/>
      </rPr>
      <t xml:space="preserve">4--4 </t>
    </r>
    <r>
      <rPr>
        <b/>
        <sz val="12"/>
        <rFont val="仿宋_GB2312"/>
        <family val="3"/>
      </rPr>
      <t>长期股权投资</t>
    </r>
  </si>
  <si>
    <t>对于有特殊约定的长期投资，在备注栏简述约定的内容。</t>
  </si>
  <si>
    <r>
      <t>(5)</t>
    </r>
    <r>
      <rPr>
        <b/>
        <sz val="12"/>
        <rFont val="仿宋_GB2312"/>
        <family val="3"/>
      </rPr>
      <t>表</t>
    </r>
    <r>
      <rPr>
        <b/>
        <sz val="12"/>
        <rFont val="Times New Roman"/>
        <family val="1"/>
      </rPr>
      <t xml:space="preserve">4--5 </t>
    </r>
    <r>
      <rPr>
        <b/>
        <sz val="12"/>
        <rFont val="仿宋_GB2312"/>
        <family val="3"/>
      </rPr>
      <t>投资性房地产</t>
    </r>
  </si>
  <si>
    <t>结合资产类别填报土地或房屋资产相关项目，具体填要求同5－1－1房屋建筑物或表5－3土地评估明细表相关要求。</t>
  </si>
  <si>
    <r>
      <t>(6)</t>
    </r>
    <r>
      <rPr>
        <b/>
        <sz val="12"/>
        <rFont val="仿宋_GB2312"/>
        <family val="3"/>
      </rPr>
      <t>表</t>
    </r>
    <r>
      <rPr>
        <b/>
        <sz val="12"/>
        <rFont val="Times New Roman"/>
        <family val="1"/>
      </rPr>
      <t xml:space="preserve">4--6 </t>
    </r>
    <r>
      <rPr>
        <b/>
        <sz val="12"/>
        <rFont val="仿宋_GB2312"/>
        <family val="3"/>
      </rPr>
      <t>固定资产</t>
    </r>
  </si>
  <si>
    <r>
      <t>1)</t>
    </r>
    <r>
      <rPr>
        <b/>
        <sz val="12"/>
        <rFont val="仿宋_GB2312"/>
        <family val="3"/>
      </rPr>
      <t>表</t>
    </r>
    <r>
      <rPr>
        <b/>
        <sz val="12"/>
        <rFont val="Times New Roman"/>
        <family val="1"/>
      </rPr>
      <t>4-6-1</t>
    </r>
    <r>
      <rPr>
        <b/>
        <sz val="12"/>
        <rFont val="仿宋_GB2312"/>
        <family val="3"/>
      </rPr>
      <t>，固定资产</t>
    </r>
    <r>
      <rPr>
        <b/>
        <sz val="12"/>
        <rFont val="Times New Roman"/>
        <family val="1"/>
      </rPr>
      <t>—</t>
    </r>
    <r>
      <rPr>
        <b/>
        <sz val="12"/>
        <rFont val="仿宋_GB2312"/>
        <family val="3"/>
      </rPr>
      <t>房屋建筑物清查评估明细表</t>
    </r>
  </si>
  <si>
    <t>如因故几项建筑物无法分别标明帐面价值,可统一填写帐面价值,但实物需逐栋填列。</t>
  </si>
  <si>
    <t>“房产证号及对应土地证号”为房产证及土地证上标明的号码，应填写齐全；</t>
  </si>
  <si>
    <t>“建筑物名称”一栏是指该栋房屋现用名称；</t>
  </si>
  <si>
    <t>“用途”指该建筑物目前的用途，如用于生产、办公等；</t>
  </si>
  <si>
    <t>“建筑结构”一栏是指该栋建筑物的建筑结构形式，须填写与现在实际结构状况相一致的名称。</t>
  </si>
  <si>
    <t>现将各种类型结构含义分述如下：</t>
  </si>
  <si>
    <t>A.框架结构，指钢筋混凝土柱、梁、板整体浇注的结构，包括钢筋混凝土预制柱、梁、结点后浇的刚性结点框架结构；表中填写“框架“。</t>
  </si>
  <si>
    <t>B.框剪结构，指钢筋混凝土柱、梁、板、剪力墙现浇的整体结构；表中填写“框剪 “。</t>
  </si>
  <si>
    <t>C.排架结构，一般指预制钢筋混凝土柱、吊车梁、屋架或屋面斜梁的装配式结构，其中屋架可以是钢筋混凝土或钢屋架。表中填写“排架“。</t>
  </si>
  <si>
    <t>D.砖混结构，以砖砌体及钢筋混凝土梁、构造柱、楼板为混合承重体系的结构类型。以砖柱为竖向承重构件的砖排架结构并入“砖混结构”类型内。表中填写“砖混“。</t>
  </si>
  <si>
    <t>E.砖木结构，指砖墙、砖柱及木屋架为联合承重体的结构类型，屋面必须是木屋面板及挂瓦的作法。表中填写“砖木“。</t>
  </si>
  <si>
    <t>F.简易结构，指屋架为轻型钢架或简易木屋架上面直接安设玻璃钢瓦或瓦楞铁皮瓦的简易结构。表中填写“简易“。</t>
  </si>
  <si>
    <t>G.钢棚结构，指无围护墙，或半截围护墙，屋面为轻型钢架搁置的砖柱或轻钢支柱上的棚类结构。表中填写“钢棚“。</t>
  </si>
  <si>
    <t>对于上述结构中，“钢棚结构”属于临时建筑，一般不办理房产证，故该类型的项目一律填在“构筑物”评估表中。</t>
  </si>
  <si>
    <t>在填写结构类型时，一律以上述规定为准，原帐面填写的类型名称与本规定不一致时，应按本规定进行更改。</t>
  </si>
  <si>
    <t>“建筑面积”一栏是指纳入评估范围的建筑物的建筑面积，应同房产证或购房合同面积相一致，如无房产证，填写工程竣工决算书上的面积数，否则就需要重新丈量；对改建、扩建已改变了原有建筑面积，应以现在实有的建筑面积填报，但必须在备注中加以说明，应注意在增加面积的同时，应增加帐面原值及净值。如增加面积的价值未入帐，应在备注中注明未入帐部分的建筑面积。</t>
  </si>
  <si>
    <t>“建成年月”为竣工时间；</t>
  </si>
  <si>
    <t>“成本单价”一栏是指帐面原值与“建筑面积”的比值。
对于盘盈、盘亏、毁损、报废、闲置等非正常资产状况应在备注栏中说明！</t>
  </si>
  <si>
    <r>
      <t>2)</t>
    </r>
    <r>
      <rPr>
        <b/>
        <sz val="12"/>
        <rFont val="仿宋_GB2312"/>
        <family val="3"/>
      </rPr>
      <t>表</t>
    </r>
    <r>
      <rPr>
        <b/>
        <sz val="12"/>
        <rFont val="Times New Roman"/>
        <family val="1"/>
      </rPr>
      <t>4-6-2</t>
    </r>
    <r>
      <rPr>
        <b/>
        <sz val="12"/>
        <rFont val="仿宋_GB2312"/>
        <family val="3"/>
      </rPr>
      <t>，固定资产</t>
    </r>
    <r>
      <rPr>
        <b/>
        <sz val="12"/>
        <rFont val="Times New Roman"/>
        <family val="1"/>
      </rPr>
      <t>—</t>
    </r>
    <r>
      <rPr>
        <b/>
        <sz val="12"/>
        <rFont val="仿宋_GB2312"/>
        <family val="3"/>
      </rPr>
      <t>构筑物及其他辅助设施清查评估明细表</t>
    </r>
  </si>
  <si>
    <t>构筑物指与建筑物相匹配的场地、水池、围墙、道路等设施。</t>
  </si>
  <si>
    <t>各项目填写要求如下：</t>
  </si>
  <si>
    <r>
      <t>(1)水池：单位“个”，材质：砖、钢筋砼等，规格：外形</t>
    </r>
    <r>
      <rPr>
        <sz val="14"/>
        <rFont val="Times New Roman"/>
        <family val="1"/>
      </rPr>
      <t>”</t>
    </r>
    <r>
      <rPr>
        <sz val="14"/>
        <rFont val="仿宋_GB2312"/>
        <family val="3"/>
      </rPr>
      <t>长l</t>
    </r>
    <r>
      <rPr>
        <sz val="14"/>
        <rFont val="Symbol"/>
        <family val="1"/>
      </rPr>
      <t>´</t>
    </r>
    <r>
      <rPr>
        <sz val="14"/>
        <rFont val="仿宋_GB2312"/>
        <family val="3"/>
      </rPr>
      <t>宽b</t>
    </r>
    <r>
      <rPr>
        <sz val="14"/>
        <rFont val="Symbol"/>
        <family val="1"/>
      </rPr>
      <t>´</t>
    </r>
    <r>
      <rPr>
        <sz val="14"/>
        <rFont val="仿宋_GB2312"/>
        <family val="3"/>
      </rPr>
      <t>高h(m)</t>
    </r>
    <r>
      <rPr>
        <sz val="14"/>
        <rFont val="Times New Roman"/>
        <family val="1"/>
      </rPr>
      <t>”</t>
    </r>
    <r>
      <rPr>
        <sz val="14"/>
        <rFont val="仿宋_GB2312"/>
        <family val="3"/>
      </rPr>
      <t>，</t>
    </r>
    <r>
      <rPr>
        <sz val="14"/>
        <rFont val="Times New Roman"/>
        <family val="1"/>
      </rPr>
      <t>”</t>
    </r>
    <r>
      <rPr>
        <sz val="14"/>
        <rFont val="仿宋_GB2312"/>
        <family val="3"/>
      </rPr>
      <t>容积m3</t>
    </r>
    <r>
      <rPr>
        <sz val="14"/>
        <rFont val="Times New Roman"/>
        <family val="1"/>
      </rPr>
      <t>”</t>
    </r>
    <r>
      <rPr>
        <sz val="14"/>
        <rFont val="仿宋_GB2312"/>
        <family val="3"/>
      </rPr>
      <t>,有盖或无盖；例如15</t>
    </r>
    <r>
      <rPr>
        <sz val="14"/>
        <rFont val="Symbol"/>
        <family val="1"/>
      </rPr>
      <t>´</t>
    </r>
    <r>
      <rPr>
        <sz val="14"/>
        <rFont val="仿宋_GB2312"/>
        <family val="3"/>
      </rPr>
      <t>55</t>
    </r>
    <r>
      <rPr>
        <sz val="14"/>
        <rFont val="Symbol"/>
        <family val="1"/>
      </rPr>
      <t>´</t>
    </r>
    <r>
      <rPr>
        <sz val="14"/>
        <rFont val="仿宋_GB2312"/>
        <family val="3"/>
      </rPr>
      <t>30，22m3，有盖。</t>
    </r>
  </si>
  <si>
    <r>
      <t>(2)烟囱、水塔：单位：“座”，材质：“砖，钢筋砼”等，规格：“高h</t>
    </r>
    <r>
      <rPr>
        <sz val="14"/>
        <rFont val="Symbol"/>
        <family val="1"/>
      </rPr>
      <t>´</t>
    </r>
    <r>
      <rPr>
        <sz val="14"/>
        <rFont val="仿宋_GB2312"/>
        <family val="3"/>
      </rPr>
      <t>上口直径(m)。”例： 60</t>
    </r>
    <r>
      <rPr>
        <sz val="14"/>
        <rFont val="Symbol"/>
        <family val="1"/>
      </rPr>
      <t>´</t>
    </r>
    <r>
      <rPr>
        <sz val="14"/>
        <rFont val="仿宋_GB2312"/>
        <family val="3"/>
      </rPr>
      <t>2.5</t>
    </r>
  </si>
  <si>
    <r>
      <t>(3)框架：单位：“座”或“t”(用于钢框架)、材质：“钢筋砼”或“钢结构”等，规格：“长l</t>
    </r>
    <r>
      <rPr>
        <sz val="14"/>
        <rFont val="Symbol"/>
        <family val="1"/>
      </rPr>
      <t>´</t>
    </r>
    <r>
      <rPr>
        <sz val="14"/>
        <rFont val="仿宋_GB2312"/>
        <family val="3"/>
      </rPr>
      <t>宽b</t>
    </r>
    <r>
      <rPr>
        <sz val="14"/>
        <rFont val="Symbol"/>
        <family val="1"/>
      </rPr>
      <t>´</t>
    </r>
    <r>
      <rPr>
        <sz val="14"/>
        <rFont val="仿宋_GB2312"/>
        <family val="3"/>
      </rPr>
      <t>高h(m)”例：120</t>
    </r>
    <r>
      <rPr>
        <sz val="14"/>
        <rFont val="Symbol"/>
        <family val="1"/>
      </rPr>
      <t>´</t>
    </r>
    <r>
      <rPr>
        <sz val="14"/>
        <rFont val="仿宋_GB2312"/>
        <family val="3"/>
      </rPr>
      <t>18</t>
    </r>
    <r>
      <rPr>
        <sz val="14"/>
        <rFont val="Symbol"/>
        <family val="1"/>
      </rPr>
      <t>´</t>
    </r>
    <r>
      <rPr>
        <sz val="14"/>
        <rFont val="仿宋_GB2312"/>
        <family val="3"/>
      </rPr>
      <t>50</t>
    </r>
  </si>
  <si>
    <r>
      <t>(4)水井：单位：“口”、材质：“砖、钢筋砼”等，规格：深h</t>
    </r>
    <r>
      <rPr>
        <sz val="14"/>
        <rFont val="Symbol"/>
        <family val="1"/>
      </rPr>
      <t>´</t>
    </r>
    <r>
      <rPr>
        <sz val="14"/>
        <rFont val="仿宋_GB2312"/>
        <family val="3"/>
      </rPr>
      <t>上口直径D(m)；例：60</t>
    </r>
    <r>
      <rPr>
        <sz val="14"/>
        <rFont val="Symbol"/>
        <family val="1"/>
      </rPr>
      <t>´</t>
    </r>
    <r>
      <rPr>
        <sz val="14"/>
        <rFont val="仿宋_GB2312"/>
        <family val="3"/>
      </rPr>
      <t>2；</t>
    </r>
  </si>
  <si>
    <r>
      <t>(5)道路：单位“m</t>
    </r>
    <r>
      <rPr>
        <sz val="14"/>
        <rFont val="Times New Roman"/>
        <family val="1"/>
      </rPr>
      <t>”</t>
    </r>
    <r>
      <rPr>
        <sz val="14"/>
        <rFont val="仿宋_GB2312"/>
        <family val="3"/>
      </rPr>
      <t>,材质:“砼面、沥青面、砖面”等，规格：“宽b(m)，δ厚(mm)”，例：b =6m，δ=200mm；</t>
    </r>
  </si>
  <si>
    <t>(6)围墙：单位“m”，材质:“砖砌、砖铁栏杆”等，规格：“高h(m),例：h=2 m，对于砖墙还应填写墙厚，例：h=2m，δ=240(mm)；</t>
  </si>
  <si>
    <r>
      <t>(7)地沟：单位“m”，材质：“砖、砼”等，规格：“宽b</t>
    </r>
    <r>
      <rPr>
        <sz val="14"/>
        <rFont val="Symbol"/>
        <family val="1"/>
      </rPr>
      <t>´</t>
    </r>
    <r>
      <rPr>
        <sz val="14"/>
        <rFont val="仿宋_GB2312"/>
        <family val="3"/>
      </rPr>
      <t>深h(m)</t>
    </r>
    <r>
      <rPr>
        <sz val="14"/>
        <rFont val="Times New Roman"/>
        <family val="1"/>
      </rPr>
      <t>”</t>
    </r>
    <r>
      <rPr>
        <sz val="14"/>
        <rFont val="仿宋_GB2312"/>
        <family val="3"/>
      </rPr>
      <t>,例：5</t>
    </r>
    <r>
      <rPr>
        <sz val="14"/>
        <rFont val="Symbol"/>
        <family val="1"/>
      </rPr>
      <t>´</t>
    </r>
    <r>
      <rPr>
        <sz val="14"/>
        <rFont val="仿宋_GB2312"/>
        <family val="3"/>
      </rPr>
      <t>2；</t>
    </r>
  </si>
  <si>
    <t>(8)挡土墙：单位“m3”，材质:“毛石、砼”等。</t>
  </si>
  <si>
    <r>
      <t>3)</t>
    </r>
    <r>
      <rPr>
        <sz val="12"/>
        <rFont val="黑体"/>
        <family val="3"/>
      </rPr>
      <t>表</t>
    </r>
    <r>
      <rPr>
        <sz val="12"/>
        <rFont val="Times New Roman"/>
        <family val="1"/>
      </rPr>
      <t>4-6-4</t>
    </r>
    <r>
      <rPr>
        <sz val="12"/>
        <rFont val="黑体"/>
        <family val="3"/>
      </rPr>
      <t>，机器设备清查评估明细表</t>
    </r>
  </si>
  <si>
    <t>机器设备原则上按单台(套)填列，即每行只填一台(套)，如有5台（套）相同设备，应填写5行(因为即使购置与启用日期相同，其使用状况或技术状况可能不同)，但当存在同批购入、相同规格型号且使用环境及状况基本相同的多台（套）设备时，可合并填列,并将数量填入数量栏；</t>
  </si>
  <si>
    <t>如购置时为整套购入，可在该设备起始行相应列填写该设备的名称及帐面值（填写整套设备的价值），在其下面各行分别填列该套设备的明细项。</t>
  </si>
  <si>
    <t>对停用、不需用、待报废、淘汰、盘亏、盘盈、二手设备等应在备注栏标明。</t>
  </si>
  <si>
    <t>“设备名称”、“规格型号”、“生产厂家”要按设备铭牌填写。</t>
  </si>
  <si>
    <t>“启用年月”指机器设备的实际启用年月。</t>
  </si>
  <si>
    <t>“存放地点”填写最基层的单位。</t>
  </si>
  <si>
    <r>
      <t>4)</t>
    </r>
    <r>
      <rPr>
        <sz val="12"/>
        <rFont val="黑体"/>
        <family val="3"/>
      </rPr>
      <t>表</t>
    </r>
    <r>
      <rPr>
        <sz val="12"/>
        <rFont val="Times New Roman"/>
        <family val="1"/>
      </rPr>
      <t>4</t>
    </r>
    <r>
      <rPr>
        <sz val="12"/>
        <rFont val="Times New Roman"/>
        <family val="1"/>
      </rPr>
      <t>-</t>
    </r>
    <r>
      <rPr>
        <sz val="12"/>
        <rFont val="Times New Roman"/>
        <family val="1"/>
      </rPr>
      <t>5</t>
    </r>
    <r>
      <rPr>
        <sz val="12"/>
        <rFont val="Times New Roman"/>
        <family val="1"/>
      </rPr>
      <t>-</t>
    </r>
    <r>
      <rPr>
        <sz val="12"/>
        <rFont val="Times New Roman"/>
        <family val="1"/>
      </rPr>
      <t>5</t>
    </r>
    <r>
      <rPr>
        <sz val="12"/>
        <rFont val="黑体"/>
        <family val="3"/>
      </rPr>
      <t>，车辆清查评估明细表</t>
    </r>
  </si>
  <si>
    <t>车辆牌号指当地交管部门颁发的车辆牌照号；已行驶公里数可圆整至百位即可，如53441公里或申报为“53400”；仪表盘、发动机等发生更换的应在备注栏注明。</t>
  </si>
  <si>
    <r>
      <t>5)</t>
    </r>
    <r>
      <rPr>
        <sz val="12"/>
        <rFont val="黑体"/>
        <family val="3"/>
      </rPr>
      <t>表</t>
    </r>
    <r>
      <rPr>
        <sz val="12"/>
        <rFont val="Times New Roman"/>
        <family val="1"/>
      </rPr>
      <t>5</t>
    </r>
    <r>
      <rPr>
        <sz val="12"/>
        <rFont val="Times New Roman"/>
        <family val="1"/>
      </rPr>
      <t>-</t>
    </r>
    <r>
      <rPr>
        <sz val="12"/>
        <rFont val="Times New Roman"/>
        <family val="1"/>
      </rPr>
      <t>6</t>
    </r>
    <r>
      <rPr>
        <sz val="12"/>
        <rFont val="Times New Roman"/>
        <family val="1"/>
      </rPr>
      <t>-</t>
    </r>
    <r>
      <rPr>
        <sz val="12"/>
        <rFont val="Times New Roman"/>
        <family val="1"/>
      </rPr>
      <t>6</t>
    </r>
    <r>
      <rPr>
        <sz val="12"/>
        <rFont val="黑体"/>
        <family val="3"/>
      </rPr>
      <t>，电子设备清查评估明细表</t>
    </r>
  </si>
  <si>
    <t>电子设备是指自动化办公设备及家用电器，如计算机、打印机、复印机、传真机、空调、冰柜、碎纸机、手机、寻呼机、电视机、音响设备、摄像机、开水器等。</t>
  </si>
  <si>
    <t>规格型号应填写主要技术参数(配置)，如电脑应填写主频、内存、硬盘、显示器；</t>
  </si>
  <si>
    <t>其他可参照表5-2-1填写。</t>
  </si>
  <si>
    <r>
      <t>6)</t>
    </r>
    <r>
      <rPr>
        <sz val="12"/>
        <rFont val="宋体"/>
        <family val="0"/>
      </rPr>
      <t>表</t>
    </r>
    <r>
      <rPr>
        <sz val="12"/>
        <rFont val="Times New Roman"/>
        <family val="1"/>
      </rPr>
      <t>4</t>
    </r>
    <r>
      <rPr>
        <sz val="12"/>
        <rFont val="Times New Roman"/>
        <family val="1"/>
      </rPr>
      <t>-</t>
    </r>
    <r>
      <rPr>
        <sz val="12"/>
        <rFont val="Times New Roman"/>
        <family val="1"/>
      </rPr>
      <t>8</t>
    </r>
    <r>
      <rPr>
        <sz val="12"/>
        <rFont val="黑体"/>
        <family val="3"/>
      </rPr>
      <t>，工程物资清查评估明细表</t>
    </r>
  </si>
  <si>
    <r>
      <t>工程物资的填列参照存货</t>
    </r>
    <r>
      <rPr>
        <sz val="14"/>
        <rFont val="Times New Roman"/>
        <family val="1"/>
      </rPr>
      <t>--</t>
    </r>
    <r>
      <rPr>
        <sz val="14"/>
        <rFont val="仿宋_GB2312"/>
        <family val="3"/>
      </rPr>
      <t>原材料。</t>
    </r>
  </si>
  <si>
    <r>
      <t>7)</t>
    </r>
    <r>
      <rPr>
        <sz val="12"/>
        <rFont val="宋体"/>
        <family val="0"/>
      </rPr>
      <t>表</t>
    </r>
    <r>
      <rPr>
        <sz val="12"/>
        <rFont val="Times New Roman"/>
        <family val="1"/>
      </rPr>
      <t>4</t>
    </r>
    <r>
      <rPr>
        <sz val="12"/>
        <rFont val="Times New Roman"/>
        <family val="1"/>
      </rPr>
      <t>-</t>
    </r>
    <r>
      <rPr>
        <sz val="12"/>
        <rFont val="Times New Roman"/>
        <family val="1"/>
      </rPr>
      <t>7</t>
    </r>
    <r>
      <rPr>
        <sz val="12"/>
        <rFont val="Times New Roman"/>
        <family val="1"/>
      </rPr>
      <t>-1</t>
    </r>
    <r>
      <rPr>
        <sz val="12"/>
        <rFont val="黑体"/>
        <family val="3"/>
      </rPr>
      <t>，在建工程</t>
    </r>
    <r>
      <rPr>
        <sz val="12"/>
        <rFont val="Times New Roman"/>
        <family val="1"/>
      </rPr>
      <t>—</t>
    </r>
    <r>
      <rPr>
        <sz val="12"/>
        <rFont val="仿宋_GB2312"/>
        <family val="3"/>
      </rPr>
      <t>土建工程清查评估明细表</t>
    </r>
  </si>
  <si>
    <t>“付款比例”是指该工程评估基准日时已付金额与概算总投资额之比；</t>
  </si>
  <si>
    <t>“形象进度”是指该工程评估基准日的实际完工程度；</t>
  </si>
  <si>
    <t>在备注栏标注在建工程的施工状况，比如：停工项目、竣工项目、施工项目；如已完工但尚未进行竣工决算，也请在备注中标明。</t>
  </si>
  <si>
    <r>
      <rPr>
        <sz val="12"/>
        <rFont val="Times New Roman"/>
        <family val="1"/>
      </rPr>
      <t xml:space="preserve">8) </t>
    </r>
    <r>
      <rPr>
        <sz val="12"/>
        <rFont val="黑体"/>
        <family val="3"/>
      </rPr>
      <t>表</t>
    </r>
    <r>
      <rPr>
        <sz val="12"/>
        <rFont val="Times New Roman"/>
        <family val="1"/>
      </rPr>
      <t>4</t>
    </r>
    <r>
      <rPr>
        <sz val="12"/>
        <rFont val="Times New Roman"/>
        <family val="1"/>
      </rPr>
      <t>-</t>
    </r>
    <r>
      <rPr>
        <sz val="12"/>
        <rFont val="Times New Roman"/>
        <family val="1"/>
      </rPr>
      <t>7</t>
    </r>
    <r>
      <rPr>
        <sz val="12"/>
        <rFont val="Times New Roman"/>
        <family val="1"/>
      </rPr>
      <t>-2</t>
    </r>
    <r>
      <rPr>
        <sz val="12"/>
        <rFont val="黑体"/>
        <family val="3"/>
      </rPr>
      <t>，在建工程</t>
    </r>
    <r>
      <rPr>
        <sz val="12"/>
        <rFont val="Times New Roman"/>
        <family val="1"/>
      </rPr>
      <t>—</t>
    </r>
    <r>
      <rPr>
        <sz val="12"/>
        <rFont val="仿宋_GB2312"/>
        <family val="3"/>
      </rPr>
      <t>设备安装工程清查评估明细表</t>
    </r>
  </si>
  <si>
    <t>“项目名称”应与安装合同所列示的项目名称一致；“设备名称”是指设备安装工程中包含设备的名称；</t>
  </si>
  <si>
    <t>“资金成本”指资本化的利息。</t>
  </si>
  <si>
    <t xml:space="preserve"> 请按照工程项目整理填列本表，不应按照财务入账时间顺序填列。</t>
  </si>
  <si>
    <r>
      <t>9)</t>
    </r>
    <r>
      <rPr>
        <b/>
        <sz val="12"/>
        <rFont val="宋体"/>
        <family val="0"/>
      </rPr>
      <t>土地使用权填表说明</t>
    </r>
    <r>
      <rPr>
        <b/>
        <sz val="12"/>
        <rFont val="Times New Roman"/>
        <family val="1"/>
      </rPr>
      <t>(</t>
    </r>
    <r>
      <rPr>
        <b/>
        <sz val="12"/>
        <rFont val="宋体"/>
        <family val="0"/>
      </rPr>
      <t>表</t>
    </r>
    <r>
      <rPr>
        <b/>
        <sz val="12"/>
        <rFont val="Times New Roman"/>
        <family val="1"/>
      </rPr>
      <t>4-5</t>
    </r>
    <r>
      <rPr>
        <b/>
        <sz val="12"/>
        <rFont val="宋体"/>
        <family val="0"/>
      </rPr>
      <t>投资性房地产中部分内容，</t>
    </r>
    <r>
      <rPr>
        <b/>
        <sz val="12"/>
        <rFont val="Times New Roman"/>
        <family val="1"/>
      </rPr>
      <t>4-6-7</t>
    </r>
    <r>
      <rPr>
        <b/>
        <sz val="12"/>
        <rFont val="宋体"/>
        <family val="0"/>
      </rPr>
      <t>固定资产土地，表</t>
    </r>
    <r>
      <rPr>
        <b/>
        <sz val="12"/>
        <rFont val="Times New Roman"/>
        <family val="1"/>
      </rPr>
      <t>4-12-1</t>
    </r>
    <r>
      <rPr>
        <b/>
        <sz val="12"/>
        <rFont val="宋体"/>
        <family val="0"/>
      </rPr>
      <t>无形资产土地</t>
    </r>
    <r>
      <rPr>
        <b/>
        <sz val="12"/>
        <rFont val="Times New Roman"/>
        <family val="1"/>
      </rPr>
      <t>)</t>
    </r>
  </si>
  <si>
    <t>各表中土地使用权帐面值应按评估基准日财务帐列示的金额填列；</t>
  </si>
  <si>
    <t>“土地开发程度”指基准日达到的状态，如“七通一平”；</t>
  </si>
  <si>
    <t>“用地性质”指划拨地或出让地；</t>
  </si>
  <si>
    <t>“土地用途”指“工业、商业、住宅、综合”等；</t>
  </si>
  <si>
    <t>“宗地面积”指纳入本次评估范围的地块面积；</t>
  </si>
  <si>
    <t>“他项权利”指是否存在抵押等他项权利；</t>
  </si>
  <si>
    <t>“土地使用起始时间”是指第一个使用权人取得土地使用权的日期；</t>
  </si>
  <si>
    <t>如果有专业土地评估机构参与本项目，除帐面值以外的内容按土地评估机构的要求填列。</t>
  </si>
  <si>
    <r>
      <t>10)</t>
    </r>
    <r>
      <rPr>
        <b/>
        <sz val="12"/>
        <rFont val="宋体"/>
        <family val="0"/>
      </rPr>
      <t>表</t>
    </r>
    <r>
      <rPr>
        <b/>
        <sz val="12"/>
        <rFont val="Times New Roman"/>
        <family val="1"/>
      </rPr>
      <t xml:space="preserve">4-9  </t>
    </r>
    <r>
      <rPr>
        <b/>
        <sz val="12"/>
        <rFont val="宋体"/>
        <family val="0"/>
      </rPr>
      <t>固定资产清理清查评估明细表</t>
    </r>
  </si>
  <si>
    <t>此表根据具体内容分笔填列。</t>
  </si>
  <si>
    <r>
      <t>(7)</t>
    </r>
    <r>
      <rPr>
        <b/>
        <sz val="12"/>
        <rFont val="仿宋_GB2312"/>
        <family val="3"/>
      </rPr>
      <t>表</t>
    </r>
    <r>
      <rPr>
        <b/>
        <sz val="12"/>
        <rFont val="Times New Roman"/>
        <family val="1"/>
      </rPr>
      <t xml:space="preserve">4-12-3  </t>
    </r>
    <r>
      <rPr>
        <b/>
        <sz val="12"/>
        <rFont val="仿宋_GB2312"/>
        <family val="3"/>
      </rPr>
      <t>无形资产</t>
    </r>
    <r>
      <rPr>
        <b/>
        <sz val="12"/>
        <rFont val="Times New Roman"/>
        <family val="1"/>
      </rPr>
      <t>—</t>
    </r>
    <r>
      <rPr>
        <b/>
        <sz val="12"/>
        <rFont val="仿宋_GB2312"/>
        <family val="3"/>
      </rPr>
      <t>其他无形资产清查评估明细表</t>
    </r>
  </si>
  <si>
    <t>内容名称应与所对应的无形资产证书或其他证明文件(如发票)上的名称相符。</t>
  </si>
  <si>
    <r>
      <t>(8)</t>
    </r>
    <r>
      <rPr>
        <b/>
        <sz val="12"/>
        <rFont val="仿宋_GB2312"/>
        <family val="3"/>
      </rPr>
      <t>表</t>
    </r>
    <r>
      <rPr>
        <b/>
        <sz val="12"/>
        <rFont val="Times New Roman"/>
        <family val="1"/>
      </rPr>
      <t xml:space="preserve">4-13  </t>
    </r>
    <r>
      <rPr>
        <b/>
        <sz val="12"/>
        <rFont val="仿宋_GB2312"/>
        <family val="3"/>
      </rPr>
      <t>开发支出清查评估明细表</t>
    </r>
  </si>
  <si>
    <t>*********</t>
  </si>
  <si>
    <r>
      <t>(9)</t>
    </r>
    <r>
      <rPr>
        <b/>
        <sz val="12"/>
        <rFont val="仿宋_GB2312"/>
        <family val="3"/>
      </rPr>
      <t>表</t>
    </r>
    <r>
      <rPr>
        <b/>
        <sz val="12"/>
        <rFont val="Times New Roman"/>
        <family val="1"/>
      </rPr>
      <t xml:space="preserve">4-14  </t>
    </r>
    <r>
      <rPr>
        <b/>
        <sz val="12"/>
        <rFont val="仿宋_GB2312"/>
        <family val="3"/>
      </rPr>
      <t>商誉清查评估明细表</t>
    </r>
  </si>
  <si>
    <r>
      <t>(10)</t>
    </r>
    <r>
      <rPr>
        <b/>
        <sz val="12"/>
        <rFont val="仿宋_GB2312"/>
        <family val="3"/>
      </rPr>
      <t>表</t>
    </r>
    <r>
      <rPr>
        <b/>
        <sz val="12"/>
        <rFont val="Times New Roman"/>
        <family val="1"/>
      </rPr>
      <t xml:space="preserve">4-15 </t>
    </r>
    <r>
      <rPr>
        <b/>
        <sz val="12"/>
        <rFont val="仿宋_GB2312"/>
        <family val="3"/>
      </rPr>
      <t>长期待摊费用清查评估明细表</t>
    </r>
  </si>
  <si>
    <t>费用名称或内容应详细填列,如“**租入设备改良款”、“**设备大修费用“等。</t>
  </si>
  <si>
    <r>
      <t>(11)</t>
    </r>
    <r>
      <rPr>
        <b/>
        <sz val="12"/>
        <rFont val="仿宋_GB2312"/>
        <family val="3"/>
      </rPr>
      <t>表</t>
    </r>
    <r>
      <rPr>
        <b/>
        <sz val="12"/>
        <rFont val="Times New Roman"/>
        <family val="1"/>
      </rPr>
      <t xml:space="preserve">4-16 </t>
    </r>
    <r>
      <rPr>
        <b/>
        <sz val="12"/>
        <rFont val="仿宋_GB2312"/>
        <family val="3"/>
      </rPr>
      <t>递延所得税清查评估明细表</t>
    </r>
  </si>
  <si>
    <r>
      <t>(12)</t>
    </r>
    <r>
      <rPr>
        <sz val="12"/>
        <rFont val="黑体"/>
        <family val="3"/>
      </rPr>
      <t>表</t>
    </r>
    <r>
      <rPr>
        <sz val="12"/>
        <rFont val="Times New Roman"/>
        <family val="1"/>
      </rPr>
      <t>4-1</t>
    </r>
    <r>
      <rPr>
        <sz val="12"/>
        <rFont val="Times New Roman"/>
        <family val="1"/>
      </rPr>
      <t>7</t>
    </r>
    <r>
      <rPr>
        <sz val="12"/>
        <rFont val="Times New Roman"/>
        <family val="1"/>
      </rPr>
      <t xml:space="preserve"> </t>
    </r>
    <r>
      <rPr>
        <sz val="12"/>
        <rFont val="黑体"/>
        <family val="3"/>
      </rPr>
      <t>其他非流动资产清查评估明细表</t>
    </r>
  </si>
  <si>
    <t>参照其他流动资产。</t>
  </si>
  <si>
    <r>
      <t>3</t>
    </r>
    <r>
      <rPr>
        <b/>
        <sz val="14"/>
        <rFont val="黑体"/>
        <family val="3"/>
      </rPr>
      <t>.负债类填表说明(表5-1至表6-7)</t>
    </r>
  </si>
  <si>
    <r>
      <t>(1)</t>
    </r>
    <r>
      <rPr>
        <sz val="12"/>
        <rFont val="黑体"/>
        <family val="3"/>
      </rPr>
      <t>长、短期借款（表</t>
    </r>
    <r>
      <rPr>
        <sz val="12"/>
        <rFont val="Times New Roman"/>
        <family val="1"/>
      </rPr>
      <t>5</t>
    </r>
    <r>
      <rPr>
        <sz val="12"/>
        <rFont val="Times New Roman"/>
        <family val="1"/>
      </rPr>
      <t>-1</t>
    </r>
    <r>
      <rPr>
        <sz val="12"/>
        <rFont val="黑体"/>
        <family val="3"/>
      </rPr>
      <t>，表</t>
    </r>
    <r>
      <rPr>
        <sz val="12"/>
        <rFont val="Times New Roman"/>
        <family val="1"/>
      </rPr>
      <t>6</t>
    </r>
    <r>
      <rPr>
        <sz val="12"/>
        <rFont val="Times New Roman"/>
        <family val="1"/>
      </rPr>
      <t>-1</t>
    </r>
    <r>
      <rPr>
        <sz val="12"/>
        <rFont val="黑体"/>
        <family val="3"/>
      </rPr>
      <t>）</t>
    </r>
  </si>
  <si>
    <t>“放款银行或机构名称”应填写全称；</t>
  </si>
  <si>
    <r>
      <t>(2)</t>
    </r>
    <r>
      <rPr>
        <sz val="12"/>
        <rFont val="黑体"/>
        <family val="3"/>
      </rPr>
      <t>交易性金融负债（表</t>
    </r>
    <r>
      <rPr>
        <sz val="12"/>
        <rFont val="Times New Roman"/>
        <family val="1"/>
      </rPr>
      <t>5</t>
    </r>
    <r>
      <rPr>
        <sz val="12"/>
        <rFont val="Times New Roman"/>
        <family val="1"/>
      </rPr>
      <t>-2</t>
    </r>
    <r>
      <rPr>
        <sz val="12"/>
        <rFont val="黑体"/>
        <family val="3"/>
      </rPr>
      <t>）</t>
    </r>
  </si>
  <si>
    <t>“金融机构名称”应填写全称；</t>
  </si>
  <si>
    <t>“发生日期”填列票据的签发日期；</t>
  </si>
  <si>
    <r>
      <t>(3)</t>
    </r>
    <r>
      <rPr>
        <b/>
        <sz val="12"/>
        <rFont val="宋体"/>
        <family val="0"/>
      </rPr>
      <t>应付帐款（表</t>
    </r>
    <r>
      <rPr>
        <b/>
        <sz val="12"/>
        <rFont val="Times New Roman"/>
        <family val="1"/>
      </rPr>
      <t>5-4</t>
    </r>
    <r>
      <rPr>
        <b/>
        <sz val="12"/>
        <rFont val="宋体"/>
        <family val="0"/>
      </rPr>
      <t>）、预收帐款（表</t>
    </r>
    <r>
      <rPr>
        <b/>
        <sz val="12"/>
        <rFont val="Times New Roman"/>
        <family val="1"/>
      </rPr>
      <t>5-5</t>
    </r>
    <r>
      <rPr>
        <b/>
        <sz val="12"/>
        <rFont val="宋体"/>
        <family val="0"/>
      </rPr>
      <t>）、其他应付款（表</t>
    </r>
    <r>
      <rPr>
        <b/>
        <sz val="12"/>
        <rFont val="Times New Roman"/>
        <family val="1"/>
      </rPr>
      <t>5-10</t>
    </r>
    <r>
      <rPr>
        <b/>
        <sz val="12"/>
        <rFont val="宋体"/>
        <family val="0"/>
      </rPr>
      <t>）</t>
    </r>
  </si>
  <si>
    <t>参照“应收帐款”；</t>
  </si>
  <si>
    <r>
      <t>(4)</t>
    </r>
    <r>
      <rPr>
        <sz val="12"/>
        <rFont val="黑体"/>
        <family val="3"/>
      </rPr>
      <t>应付职工薪酬（表</t>
    </r>
    <r>
      <rPr>
        <sz val="12"/>
        <rFont val="Times New Roman"/>
        <family val="1"/>
      </rPr>
      <t>5</t>
    </r>
    <r>
      <rPr>
        <sz val="12"/>
        <rFont val="Times New Roman"/>
        <family val="1"/>
      </rPr>
      <t>-6</t>
    </r>
    <r>
      <rPr>
        <sz val="12"/>
        <rFont val="黑体"/>
        <family val="3"/>
      </rPr>
      <t>）</t>
    </r>
  </si>
  <si>
    <t>发生日期填写基准日前贷方最后一笔发生额的日期；备注中应注明计提依据(如：工效挂钩批准额度／年***万元)及基准日应付工资账面余额的滚存期间。</t>
  </si>
  <si>
    <r>
      <t>(5)</t>
    </r>
    <r>
      <rPr>
        <sz val="12"/>
        <rFont val="黑体"/>
        <family val="3"/>
      </rPr>
      <t>应交税费（表</t>
    </r>
    <r>
      <rPr>
        <sz val="12"/>
        <rFont val="Times New Roman"/>
        <family val="1"/>
      </rPr>
      <t>5</t>
    </r>
    <r>
      <rPr>
        <sz val="12"/>
        <rFont val="Times New Roman"/>
        <family val="1"/>
      </rPr>
      <t>-7</t>
    </r>
    <r>
      <rPr>
        <sz val="12"/>
        <rFont val="黑体"/>
        <family val="3"/>
      </rPr>
      <t>）</t>
    </r>
  </si>
  <si>
    <t>征税机关指资产占有单位的专管税务机关，应填写全称；发生日期填写贷方最后一笔发生额的日期；税种指增值税、消费税、城建税等；备注中应注明税款所属期间。</t>
  </si>
  <si>
    <r>
      <t>(5)</t>
    </r>
    <r>
      <rPr>
        <sz val="12"/>
        <rFont val="黑体"/>
        <family val="3"/>
      </rPr>
      <t>应付利息、应付股利（表</t>
    </r>
    <r>
      <rPr>
        <sz val="12"/>
        <rFont val="Times New Roman"/>
        <family val="1"/>
      </rPr>
      <t>5</t>
    </r>
    <r>
      <rPr>
        <sz val="12"/>
        <rFont val="Times New Roman"/>
        <family val="1"/>
      </rPr>
      <t>-8</t>
    </r>
    <r>
      <rPr>
        <sz val="12"/>
        <rFont val="黑体"/>
        <family val="3"/>
      </rPr>
      <t>、表</t>
    </r>
    <r>
      <rPr>
        <sz val="12"/>
        <rFont val="Times New Roman"/>
        <family val="1"/>
      </rPr>
      <t>5</t>
    </r>
    <r>
      <rPr>
        <sz val="12"/>
        <rFont val="黑体"/>
        <family val="3"/>
      </rPr>
      <t>－</t>
    </r>
    <r>
      <rPr>
        <sz val="12"/>
        <rFont val="Times New Roman"/>
        <family val="1"/>
      </rPr>
      <t>9</t>
    </r>
    <r>
      <rPr>
        <sz val="12"/>
        <rFont val="黑体"/>
        <family val="3"/>
      </rPr>
      <t>）</t>
    </r>
  </si>
  <si>
    <t>参照应收利息、应收股利</t>
  </si>
  <si>
    <r>
      <t>(6)</t>
    </r>
    <r>
      <rPr>
        <sz val="12"/>
        <rFont val="黑体"/>
        <family val="3"/>
      </rPr>
      <t>一年内到期的非流动负债（表</t>
    </r>
    <r>
      <rPr>
        <sz val="12"/>
        <rFont val="Times New Roman"/>
        <family val="1"/>
      </rPr>
      <t>5</t>
    </r>
    <r>
      <rPr>
        <sz val="12"/>
        <rFont val="Times New Roman"/>
        <family val="1"/>
      </rPr>
      <t>-11</t>
    </r>
    <r>
      <rPr>
        <sz val="12"/>
        <rFont val="黑体"/>
        <family val="3"/>
      </rPr>
      <t>）</t>
    </r>
  </si>
  <si>
    <t>参照长期借款</t>
  </si>
  <si>
    <r>
      <t>(7)</t>
    </r>
    <r>
      <rPr>
        <sz val="12"/>
        <rFont val="黑体"/>
        <family val="3"/>
      </rPr>
      <t>应付债券（表</t>
    </r>
    <r>
      <rPr>
        <sz val="12"/>
        <rFont val="Times New Roman"/>
        <family val="1"/>
      </rPr>
      <t>6</t>
    </r>
    <r>
      <rPr>
        <sz val="12"/>
        <rFont val="Times New Roman"/>
        <family val="1"/>
      </rPr>
      <t>-2</t>
    </r>
    <r>
      <rPr>
        <sz val="12"/>
        <rFont val="黑体"/>
        <family val="3"/>
      </rPr>
      <t>）</t>
    </r>
  </si>
  <si>
    <r>
      <t>参照</t>
    </r>
    <r>
      <rPr>
        <sz val="14"/>
        <rFont val="仿宋_GB2312"/>
        <family val="3"/>
      </rPr>
      <t>债券投资</t>
    </r>
  </si>
  <si>
    <r>
      <t>(8)</t>
    </r>
    <r>
      <rPr>
        <sz val="12"/>
        <rFont val="黑体"/>
        <family val="3"/>
      </rPr>
      <t>递延所得税负债（表</t>
    </r>
    <r>
      <rPr>
        <sz val="12"/>
        <rFont val="Times New Roman"/>
        <family val="1"/>
      </rPr>
      <t>6</t>
    </r>
    <r>
      <rPr>
        <sz val="12"/>
        <rFont val="Times New Roman"/>
        <family val="1"/>
      </rPr>
      <t>-6</t>
    </r>
    <r>
      <rPr>
        <sz val="12"/>
        <rFont val="黑体"/>
        <family val="3"/>
      </rPr>
      <t>）</t>
    </r>
  </si>
  <si>
    <r>
      <t>(9)</t>
    </r>
    <r>
      <rPr>
        <sz val="12"/>
        <rFont val="黑体"/>
        <family val="3"/>
      </rPr>
      <t>其他非流动负债（表</t>
    </r>
    <r>
      <rPr>
        <sz val="12"/>
        <rFont val="Times New Roman"/>
        <family val="1"/>
      </rPr>
      <t>6</t>
    </r>
    <r>
      <rPr>
        <sz val="12"/>
        <rFont val="Times New Roman"/>
        <family val="1"/>
      </rPr>
      <t>-7</t>
    </r>
    <r>
      <rPr>
        <sz val="12"/>
        <rFont val="黑体"/>
        <family val="3"/>
      </rPr>
      <t>）</t>
    </r>
  </si>
  <si>
    <t>法人企业基本情况表</t>
  </si>
  <si>
    <t>企业填写以下内容:</t>
  </si>
  <si>
    <r>
      <t>资产占有单位名称</t>
    </r>
    <r>
      <rPr>
        <b/>
        <sz val="10"/>
        <rFont val="Times New Roman"/>
        <family val="1"/>
      </rPr>
      <t>:</t>
    </r>
  </si>
  <si>
    <t>中文</t>
  </si>
  <si>
    <t>法定代表人</t>
  </si>
  <si>
    <t>移动电话</t>
  </si>
  <si>
    <t>英文</t>
  </si>
  <si>
    <t>财务负责人</t>
  </si>
  <si>
    <t>固定电话</t>
  </si>
  <si>
    <t>法定地址</t>
  </si>
  <si>
    <t>邮政编码</t>
  </si>
  <si>
    <t>手机</t>
  </si>
  <si>
    <t>办公地址</t>
  </si>
  <si>
    <t>主要填表人</t>
  </si>
  <si>
    <t>联系人办公电话</t>
  </si>
  <si>
    <t>传真</t>
  </si>
  <si>
    <t>E-mail</t>
  </si>
  <si>
    <t>经营范围</t>
  </si>
  <si>
    <t>成立日期</t>
  </si>
  <si>
    <t xml:space="preserve">      年   月   日</t>
  </si>
  <si>
    <t>经营期限</t>
  </si>
  <si>
    <t xml:space="preserve">      年   月  日至    年   月  日</t>
  </si>
  <si>
    <t>企业股东名称</t>
  </si>
  <si>
    <t>注册资本</t>
  </si>
  <si>
    <t>实收资本</t>
  </si>
  <si>
    <t>金额（万元）</t>
  </si>
  <si>
    <t>出资比例%</t>
  </si>
  <si>
    <t>合计</t>
  </si>
  <si>
    <t>下属长期投资单位（或异地分支机构）名称</t>
  </si>
  <si>
    <t>地址</t>
  </si>
  <si>
    <t>注册资金%</t>
  </si>
  <si>
    <t>持股比例%</t>
  </si>
  <si>
    <t>核算方式</t>
  </si>
  <si>
    <t>货币资金—其他货币资金评估明细表</t>
  </si>
  <si>
    <r>
      <rPr>
        <sz val="10"/>
        <rFont val="宋体"/>
        <family val="0"/>
      </rPr>
      <t>表</t>
    </r>
    <r>
      <rPr>
        <sz val="10"/>
        <rFont val="Times New Roman"/>
        <family val="1"/>
      </rPr>
      <t>3-1-3</t>
    </r>
  </si>
  <si>
    <t>名称及内容</t>
  </si>
  <si>
    <t>用途</t>
  </si>
  <si>
    <t>币种</t>
  </si>
  <si>
    <t>外币账面金额</t>
  </si>
  <si>
    <t>评估基准日汇率</t>
  </si>
  <si>
    <r>
      <t>增值率</t>
    </r>
    <r>
      <rPr>
        <sz val="10"/>
        <rFont val="Times New Roman"/>
        <family val="1"/>
      </rPr>
      <t>%</t>
    </r>
  </si>
  <si>
    <r>
      <t>合</t>
    </r>
    <r>
      <rPr>
        <sz val="10"/>
        <rFont val="Times New Roman"/>
        <family val="1"/>
      </rPr>
      <t xml:space="preserve">             </t>
    </r>
    <r>
      <rPr>
        <sz val="10"/>
        <rFont val="宋体"/>
        <family val="0"/>
      </rPr>
      <t>计</t>
    </r>
  </si>
  <si>
    <t>交易性金融资产评估汇总表</t>
  </si>
  <si>
    <r>
      <rPr>
        <sz val="10"/>
        <rFont val="宋体"/>
        <family val="0"/>
      </rPr>
      <t>表</t>
    </r>
    <r>
      <rPr>
        <sz val="10"/>
        <rFont val="Times New Roman"/>
        <family val="1"/>
      </rPr>
      <t>3-2</t>
    </r>
  </si>
  <si>
    <t>编号</t>
  </si>
  <si>
    <t>科目名称</t>
  </si>
  <si>
    <t>3-2-1</t>
  </si>
  <si>
    <t>交易性金融资产-股票投资</t>
  </si>
  <si>
    <t>3-2-2</t>
  </si>
  <si>
    <t>交易性金融资产-债券投资</t>
  </si>
  <si>
    <t>3-2-3</t>
  </si>
  <si>
    <t>交易性金融资产-基金投资</t>
  </si>
  <si>
    <t>3-2-4</t>
  </si>
  <si>
    <t>交易性金融资产--权证投资</t>
  </si>
  <si>
    <t>3-2-5</t>
  </si>
  <si>
    <t>交易性金融资产--其他投资</t>
  </si>
  <si>
    <t>合      计</t>
  </si>
  <si>
    <t>交易性金融资产—股票投资评估明细表</t>
  </si>
  <si>
    <r>
      <rPr>
        <sz val="10"/>
        <rFont val="宋体"/>
        <family val="0"/>
      </rPr>
      <t>表</t>
    </r>
    <r>
      <rPr>
        <sz val="10"/>
        <rFont val="Times New Roman"/>
        <family val="1"/>
      </rPr>
      <t>3-2-1</t>
    </r>
  </si>
  <si>
    <t>被投资单位名称</t>
  </si>
  <si>
    <t>股票名称</t>
  </si>
  <si>
    <t>股票代码</t>
  </si>
  <si>
    <t>投资日期</t>
  </si>
  <si>
    <t>持股数量</t>
  </si>
  <si>
    <t>成  本</t>
  </si>
  <si>
    <r>
      <t>基准日收盘价元</t>
    </r>
    <r>
      <rPr>
        <sz val="10"/>
        <rFont val="Times New Roman"/>
        <family val="1"/>
      </rPr>
      <t>/</t>
    </r>
    <r>
      <rPr>
        <sz val="10"/>
        <rFont val="宋体"/>
        <family val="0"/>
      </rPr>
      <t>股</t>
    </r>
  </si>
  <si>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</si>
  <si>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</si>
  <si>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</si>
  <si>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</si>
  <si>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债券代码</t>
  </si>
  <si>
    <t>发行日期</t>
  </si>
  <si>
    <r>
      <t>票面利率</t>
    </r>
    <r>
      <rPr>
        <sz val="10"/>
        <rFont val="Times New Roman"/>
        <family val="1"/>
      </rPr>
      <t>%</t>
    </r>
  </si>
  <si>
    <t>成本</t>
  </si>
  <si>
    <t>交易性金融资产—基金投资评估明细表</t>
  </si>
  <si>
    <r>
      <rPr>
        <sz val="10"/>
        <rFont val="宋体"/>
        <family val="0"/>
      </rPr>
      <t>表</t>
    </r>
    <r>
      <rPr>
        <sz val="10"/>
        <rFont val="Times New Roman"/>
        <family val="1"/>
      </rPr>
      <t>3-2-3</t>
    </r>
  </si>
  <si>
    <t>基金发行单位</t>
  </si>
  <si>
    <t>基金名称</t>
  </si>
  <si>
    <t>基金类型</t>
  </si>
  <si>
    <t>基金代码</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</si>
  <si>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</si>
  <si>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</si>
  <si>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</si>
  <si>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</si>
  <si>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</si>
  <si>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</si>
  <si>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t>计提减值准备</t>
  </si>
  <si>
    <t>应收票据合计</t>
  </si>
  <si>
    <t>减：应收票据坏账准备</t>
  </si>
  <si>
    <t>应收票据净额</t>
  </si>
  <si>
    <t>应收账款评估明细表</t>
  </si>
  <si>
    <r>
      <rPr>
        <sz val="10"/>
        <rFont val="宋体"/>
        <family val="0"/>
      </rPr>
      <t>表</t>
    </r>
    <r>
      <rPr>
        <sz val="10"/>
        <rFont val="Times New Roman"/>
        <family val="1"/>
      </rPr>
      <t>3-4</t>
    </r>
  </si>
  <si>
    <r>
      <t>欠款单位名称（结算对象</t>
    </r>
    <r>
      <rPr>
        <sz val="10"/>
        <rFont val="Times New Roman"/>
        <family val="1"/>
      </rPr>
      <t>)</t>
    </r>
  </si>
  <si>
    <t>业务内容</t>
  </si>
  <si>
    <t>最后一次
变动日期</t>
  </si>
  <si>
    <t>账龄</t>
  </si>
  <si>
    <t>计提坏账准备</t>
  </si>
  <si>
    <t>账龄计提</t>
  </si>
  <si>
    <t>个别计提</t>
  </si>
  <si>
    <t/>
  </si>
  <si>
    <t>应收账款合计</t>
  </si>
  <si>
    <t>减：坏账准备</t>
  </si>
  <si>
    <t>减：评估风险损失</t>
  </si>
  <si>
    <t>应收账款净额</t>
  </si>
  <si>
    <t>应收利息评估明细表</t>
  </si>
  <si>
    <r>
      <rPr>
        <sz val="10"/>
        <rFont val="宋体"/>
        <family val="0"/>
      </rPr>
      <t>表</t>
    </r>
    <r>
      <rPr>
        <sz val="10"/>
        <rFont val="Times New Roman"/>
        <family val="1"/>
      </rPr>
      <t>3-6</t>
    </r>
  </si>
  <si>
    <t>发生日期</t>
  </si>
  <si>
    <t>本金</t>
  </si>
  <si>
    <t>利息所属期间</t>
  </si>
  <si>
    <r>
      <t>利息率</t>
    </r>
    <r>
      <rPr>
        <sz val="10"/>
        <rFont val="Times New Roman"/>
        <family val="1"/>
      </rPr>
      <t>%</t>
    </r>
  </si>
  <si>
    <r>
      <t>合</t>
    </r>
    <r>
      <rPr>
        <sz val="10"/>
        <rFont val="Times New Roman"/>
        <family val="1"/>
      </rPr>
      <t xml:space="preserve">            </t>
    </r>
    <r>
      <rPr>
        <sz val="10"/>
        <rFont val="宋体"/>
        <family val="0"/>
      </rPr>
      <t>计</t>
    </r>
  </si>
  <si>
    <t>应收股利（应收利润）评估明细表</t>
  </si>
  <si>
    <r>
      <rPr>
        <sz val="10"/>
        <rFont val="宋体"/>
        <family val="0"/>
      </rPr>
      <t>表</t>
    </r>
    <r>
      <rPr>
        <sz val="10"/>
        <rFont val="Times New Roman"/>
        <family val="1"/>
      </rPr>
      <t>3-7</t>
    </r>
  </si>
  <si>
    <t>股利（利润）所属期间</t>
  </si>
  <si>
    <t>存货—材料采购（在途物资）评估明细表</t>
  </si>
  <si>
    <r>
      <rPr>
        <sz val="10"/>
        <rFont val="宋体"/>
        <family val="0"/>
      </rPr>
      <t>表</t>
    </r>
    <r>
      <rPr>
        <sz val="10"/>
        <rFont val="Times New Roman"/>
        <family val="1"/>
      </rPr>
      <t>3-9-1</t>
    </r>
  </si>
  <si>
    <t>名称及规格型号</t>
  </si>
  <si>
    <t>计量单位</t>
  </si>
  <si>
    <t>数量</t>
  </si>
  <si>
    <t>单价</t>
  </si>
  <si>
    <t>金额</t>
  </si>
  <si>
    <t>实际数量</t>
  </si>
  <si>
    <t>评估单价</t>
  </si>
  <si>
    <t>存货—在库周转材料评估明细表</t>
  </si>
  <si>
    <r>
      <t xml:space="preserve"> </t>
    </r>
    <r>
      <rPr>
        <sz val="10"/>
        <rFont val="宋体"/>
        <family val="0"/>
      </rPr>
      <t>表</t>
    </r>
    <r>
      <rPr>
        <sz val="10"/>
        <rFont val="Times New Roman"/>
        <family val="1"/>
      </rPr>
      <t>3-9-3</t>
    </r>
  </si>
  <si>
    <t>存放地点</t>
  </si>
  <si>
    <t>购进年月</t>
  </si>
  <si>
    <t>基准日近期单价</t>
  </si>
  <si>
    <t>存货—委托加工物资评估明细表</t>
  </si>
  <si>
    <r>
      <rPr>
        <sz val="10"/>
        <rFont val="宋体"/>
        <family val="0"/>
      </rPr>
      <t>表</t>
    </r>
    <r>
      <rPr>
        <sz val="10"/>
        <rFont val="Times New Roman"/>
        <family val="1"/>
      </rPr>
      <t>3-9-4</t>
    </r>
  </si>
  <si>
    <t>加工单位名称</t>
  </si>
  <si>
    <t>存货—产成品（库存商品、开发产品、农产品）评估明细表</t>
  </si>
  <si>
    <r>
      <rPr>
        <sz val="10"/>
        <rFont val="宋体"/>
        <family val="0"/>
      </rPr>
      <t>表</t>
    </r>
    <r>
      <rPr>
        <sz val="10"/>
        <rFont val="Times New Roman"/>
        <family val="1"/>
      </rPr>
      <t>3-9-5</t>
    </r>
  </si>
  <si>
    <t>名  称</t>
  </si>
  <si>
    <t>规格型号</t>
  </si>
  <si>
    <t>基准日不含增值税销售单价</t>
  </si>
  <si>
    <t>销售状态
畅销/正常/滞销</t>
  </si>
  <si>
    <t>计提减值准备金额</t>
  </si>
  <si>
    <t>存货—在产品（自制半成品）评估明细表</t>
  </si>
  <si>
    <r>
      <rPr>
        <sz val="10"/>
        <rFont val="宋体"/>
        <family val="0"/>
      </rPr>
      <t>表</t>
    </r>
    <r>
      <rPr>
        <sz val="10"/>
        <rFont val="Times New Roman"/>
        <family val="1"/>
      </rPr>
      <t>3-9-6</t>
    </r>
  </si>
  <si>
    <t>完工程度%</t>
  </si>
  <si>
    <t>存货—发出商品评估明细表</t>
  </si>
  <si>
    <r>
      <rPr>
        <sz val="10"/>
        <rFont val="宋体"/>
        <family val="0"/>
      </rPr>
      <t>表</t>
    </r>
    <r>
      <rPr>
        <sz val="10"/>
        <rFont val="Times New Roman"/>
        <family val="1"/>
      </rPr>
      <t>3-9-7</t>
    </r>
  </si>
  <si>
    <t>商品名称</t>
  </si>
  <si>
    <t>对方单位名称</t>
  </si>
  <si>
    <t>存货—在用周转材料评估明细表</t>
  </si>
  <si>
    <r>
      <rPr>
        <sz val="10"/>
        <rFont val="宋体"/>
        <family val="0"/>
      </rPr>
      <t>表</t>
    </r>
    <r>
      <rPr>
        <sz val="10"/>
        <rFont val="Times New Roman"/>
        <family val="1"/>
      </rPr>
      <t>3-9-8</t>
    </r>
  </si>
  <si>
    <t>启用日期</t>
  </si>
  <si>
    <t>原始入账价值</t>
  </si>
  <si>
    <t>账面价值（摊余价值）</t>
  </si>
  <si>
    <t>评估原价</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</si>
  <si>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</si>
  <si>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</si>
  <si>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</si>
  <si>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</si>
  <si>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</si>
  <si>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</si>
  <si>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</si>
  <si>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</si>
  <si>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</si>
  <si>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</si>
  <si>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</si>
  <si>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</si>
  <si>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</si>
  <si>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可供出售金融资产—股票投资评估明细表</t>
  </si>
  <si>
    <r>
      <rPr>
        <sz val="10"/>
        <rFont val="宋体"/>
        <family val="0"/>
      </rPr>
      <t>表</t>
    </r>
    <r>
      <rPr>
        <sz val="10"/>
        <rFont val="Times New Roman"/>
        <family val="1"/>
      </rPr>
      <t>4-1-1</t>
    </r>
  </si>
  <si>
    <t>股票性质</t>
  </si>
  <si>
    <t>基准日市价</t>
  </si>
  <si>
    <t>取得成本</t>
  </si>
  <si>
    <t>合    计</t>
  </si>
  <si>
    <t>减：减值准备</t>
  </si>
  <si>
    <r>
      <t xml:space="preserve">净 </t>
    </r>
    <r>
      <rPr>
        <sz val="10"/>
        <rFont val="宋体"/>
        <family val="0"/>
      </rPr>
      <t xml:space="preserve">   额</t>
    </r>
  </si>
  <si>
    <t>可供出售金融资产—债券投资评估明细表</t>
  </si>
  <si>
    <r>
      <t xml:space="preserve"> </t>
    </r>
    <r>
      <rPr>
        <sz val="10"/>
        <rFont val="宋体"/>
        <family val="0"/>
      </rPr>
      <t>表</t>
    </r>
    <r>
      <rPr>
        <sz val="10"/>
        <rFont val="Times New Roman"/>
        <family val="1"/>
      </rPr>
      <t>4-1-2</t>
    </r>
  </si>
  <si>
    <t>债券种类</t>
  </si>
  <si>
    <t>到期日</t>
  </si>
  <si>
    <t>成本（面值）</t>
  </si>
  <si>
    <t>可供出售金融资产—其他投资评估明细表</t>
  </si>
  <si>
    <r>
      <rPr>
        <sz val="10"/>
        <rFont val="宋体"/>
        <family val="0"/>
      </rPr>
      <t>表</t>
    </r>
    <r>
      <rPr>
        <sz val="10"/>
        <rFont val="Times New Roman"/>
        <family val="1"/>
      </rPr>
      <t>4-1-3</t>
    </r>
  </si>
  <si>
    <t>金融资产名称</t>
  </si>
  <si>
    <t>金融资产代码</t>
  </si>
  <si>
    <t>持有数量</t>
  </si>
  <si>
    <t>持有至到期投资评估明细表</t>
  </si>
  <si>
    <r>
      <rPr>
        <sz val="10"/>
        <rFont val="宋体"/>
        <family val="0"/>
      </rPr>
      <t>表</t>
    </r>
    <r>
      <rPr>
        <sz val="10"/>
        <rFont val="Times New Roman"/>
        <family val="1"/>
      </rPr>
      <t>4-2</t>
    </r>
  </si>
  <si>
    <t>投资类别</t>
  </si>
  <si>
    <t>投资成本</t>
  </si>
  <si>
    <t>持有至到期投资资产合计</t>
  </si>
  <si>
    <t>减：持有至到期投资减值准备</t>
  </si>
  <si>
    <t>持有至到期投资资产净额</t>
  </si>
  <si>
    <t>长期应收款评估明细表</t>
  </si>
  <si>
    <r>
      <rPr>
        <sz val="10"/>
        <rFont val="宋体"/>
        <family val="0"/>
      </rPr>
      <t>表</t>
    </r>
    <r>
      <rPr>
        <sz val="10"/>
        <rFont val="Times New Roman"/>
        <family val="1"/>
      </rPr>
      <t>4-3</t>
    </r>
  </si>
  <si>
    <t>长期应收款合计</t>
  </si>
  <si>
    <t>减：长期应收款坏账准备</t>
  </si>
  <si>
    <t>长期应收款净额</t>
  </si>
  <si>
    <t>投资性房地产——房屋评估明细表（采用成本模式计量）</t>
  </si>
  <si>
    <r>
      <rPr>
        <sz val="10"/>
        <rFont val="宋体"/>
        <family val="0"/>
      </rPr>
      <t>表</t>
    </r>
    <r>
      <rPr>
        <sz val="10"/>
        <rFont val="Times New Roman"/>
        <family val="1"/>
      </rPr>
      <t>4-5</t>
    </r>
  </si>
  <si>
    <t>房屋对应宗地信息</t>
  </si>
  <si>
    <t>房产证号</t>
  </si>
  <si>
    <t>房产证载权利人</t>
  </si>
  <si>
    <t>房屋名称</t>
  </si>
  <si>
    <t>来源（外购、自建、自用转入、存货转入等）</t>
  </si>
  <si>
    <t>结构</t>
  </si>
  <si>
    <t>建成
年月</t>
  </si>
  <si>
    <r>
      <t>建筑</t>
    </r>
    <r>
      <rPr>
        <sz val="10"/>
        <rFont val="宋体"/>
        <family val="0"/>
      </rPr>
      <t>面积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</si>
  <si>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</si>
  <si>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</si>
  <si>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对应土地证号</t>
  </si>
  <si>
    <t>对应宗地名称</t>
  </si>
  <si>
    <t>宗地开发程度</t>
  </si>
  <si>
    <t>宗地位置</t>
  </si>
  <si>
    <t>宗地用途</t>
  </si>
  <si>
    <t>用地性质</t>
  </si>
  <si>
    <t>原值</t>
  </si>
  <si>
    <t>净值</t>
  </si>
  <si>
    <t>投资性房地产－房屋合计</t>
  </si>
  <si>
    <t>减：投资性房地产减值准备</t>
  </si>
  <si>
    <t>投资性房地产－房屋净额</t>
  </si>
  <si>
    <t>投资性房地产——房屋评估明细表（采用公允价值模式计量）</t>
  </si>
  <si>
    <r>
      <t>建筑</t>
    </r>
    <r>
      <rPr>
        <sz val="10"/>
        <rFont val="Times New Roman"/>
        <family val="1"/>
      </rPr>
      <t xml:space="preserve">          </t>
    </r>
    <r>
      <rPr>
        <sz val="10"/>
        <rFont val="宋体"/>
        <family val="0"/>
      </rPr>
      <t>面积</t>
    </r>
  </si>
  <si>
    <t>原始入帐价值    （转入日公允价值）</t>
  </si>
  <si>
    <t>投资性房地产——土地使用权评估明细表（采用成本模式计量）</t>
  </si>
  <si>
    <t>土地权证编号</t>
  </si>
  <si>
    <t>宗地名称</t>
  </si>
  <si>
    <t>是否空地</t>
  </si>
  <si>
    <t>土地位置</t>
  </si>
  <si>
    <t>取得日期</t>
  </si>
  <si>
    <t>土地用途</t>
  </si>
  <si>
    <t>准用年限</t>
  </si>
  <si>
    <t>开发程度</t>
  </si>
  <si>
    <r>
      <t>面积</t>
    </r>
    <r>
      <rPr>
        <sz val="10"/>
        <rFont val="Times New Roman"/>
        <family val="1"/>
      </rPr>
      <t>(m</t>
    </r>
    <r>
      <rPr>
        <vertAlign val="superscript"/>
        <sz val="10"/>
        <rFont val="Times New Roman"/>
        <family val="1"/>
      </rPr>
      <t>2</t>
    </r>
    <r>
      <rPr>
        <sz val="10"/>
        <rFont val="Times New Roman"/>
        <family val="1"/>
      </rPr>
      <t>)</t>
    </r>
  </si>
  <si>
    <t>投资性地产合计</t>
  </si>
  <si>
    <t>投资性地产净额</t>
  </si>
  <si>
    <t>投资性房地产——土地使用权评估明细表（采用公允价值模式计量）</t>
  </si>
  <si>
    <t>原始入账价值（转入日公允价值）</t>
  </si>
  <si>
    <r>
      <t>合</t>
    </r>
    <r>
      <rPr>
        <sz val="10"/>
        <rFont val="Times New Roman"/>
        <family val="1"/>
      </rPr>
      <t xml:space="preserve">         </t>
    </r>
    <r>
      <rPr>
        <sz val="10"/>
        <rFont val="宋体"/>
        <family val="0"/>
      </rPr>
      <t>计</t>
    </r>
  </si>
  <si>
    <t>资产评估申报表</t>
  </si>
  <si>
    <t>申报基准日：2022年04月12日</t>
  </si>
  <si>
    <t>产权持有人：儋州市人民医院</t>
  </si>
  <si>
    <t>设备名称</t>
  </si>
  <si>
    <t>生产厂家</t>
  </si>
  <si>
    <t>购置日期</t>
  </si>
  <si>
    <t>账面原值（元）</t>
  </si>
  <si>
    <t>评估单价（元/台）</t>
  </si>
  <si>
    <t>评估值（元）</t>
  </si>
  <si>
    <t>数字化曲面断层口腔全景X光机</t>
  </si>
  <si>
    <t>PAX-400C</t>
  </si>
  <si>
    <t>VATECH Co., LTD</t>
  </si>
  <si>
    <t>台</t>
  </si>
  <si>
    <t>1</t>
  </si>
  <si>
    <t>2010-9-30</t>
  </si>
  <si>
    <t>1000.00</t>
  </si>
  <si>
    <t>口腔科</t>
  </si>
  <si>
    <t>全身应用彩色多谱勒系统</t>
  </si>
  <si>
    <t>IU22</t>
  </si>
  <si>
    <t>荷兰飞利浦</t>
  </si>
  <si>
    <t>2008-9-15</t>
  </si>
  <si>
    <t>6000.00</t>
  </si>
  <si>
    <t>功能科</t>
  </si>
  <si>
    <t>彩色多普勒超声系统</t>
  </si>
  <si>
    <t>DC-6E</t>
  </si>
  <si>
    <t>深圳迈瑞</t>
  </si>
  <si>
    <t>2010-5-31</t>
  </si>
  <si>
    <t>8000.00</t>
  </si>
  <si>
    <t>便携式彩色B超</t>
  </si>
  <si>
    <t>M5</t>
  </si>
  <si>
    <t>2008-12-15</t>
  </si>
  <si>
    <t>12500.00</t>
  </si>
  <si>
    <t>DR机</t>
  </si>
  <si>
    <t>飞利浦</t>
  </si>
  <si>
    <t>2005-7-13</t>
  </si>
  <si>
    <t>11000.00</t>
  </si>
  <si>
    <t>放射科</t>
  </si>
  <si>
    <t>固定资产—构筑物及其他辅助设施评估明细表</t>
  </si>
  <si>
    <r>
      <rPr>
        <sz val="10"/>
        <rFont val="宋体"/>
        <family val="0"/>
      </rPr>
      <t>表</t>
    </r>
    <r>
      <rPr>
        <sz val="10"/>
        <rFont val="Times New Roman"/>
        <family val="1"/>
      </rPr>
      <t>4-6-2</t>
    </r>
  </si>
  <si>
    <t>资产编号</t>
  </si>
  <si>
    <r>
      <t xml:space="preserve"> </t>
    </r>
    <r>
      <rPr>
        <sz val="10"/>
        <rFont val="宋体"/>
        <family val="0"/>
      </rPr>
      <t>名称</t>
    </r>
  </si>
  <si>
    <t>详细地址</t>
  </si>
  <si>
    <t>材质</t>
  </si>
  <si>
    <t>规格尺寸</t>
  </si>
  <si>
    <t>建成年月</t>
  </si>
  <si>
    <t>折旧年限</t>
  </si>
  <si>
    <t>状态分类</t>
  </si>
  <si>
    <t>资产分类</t>
  </si>
  <si>
    <t>耐用年限</t>
  </si>
  <si>
    <t>年限成新率</t>
  </si>
  <si>
    <t>勘察成新率</t>
  </si>
  <si>
    <t>综合成新率</t>
  </si>
  <si>
    <t>功能性贬值率</t>
  </si>
  <si>
    <t>经济性贬值率</t>
  </si>
  <si>
    <t>最终成新率</t>
  </si>
  <si>
    <t>原值比</t>
  </si>
  <si>
    <t>构筑物合计</t>
  </si>
  <si>
    <t>减：构筑物及其他辅助设施减值准备</t>
  </si>
  <si>
    <t>构筑物净额</t>
  </si>
  <si>
    <t>固定资产—管道和沟槽评估明细表</t>
  </si>
  <si>
    <r>
      <rPr>
        <sz val="10"/>
        <rFont val="宋体"/>
        <family val="0"/>
      </rPr>
      <t>表</t>
    </r>
    <r>
      <rPr>
        <sz val="10"/>
        <rFont val="Times New Roman"/>
        <family val="1"/>
      </rPr>
      <t>4-6-3</t>
    </r>
  </si>
  <si>
    <t>起讫地址</t>
  </si>
  <si>
    <r>
      <t xml:space="preserve">长度
</t>
    </r>
    <r>
      <rPr>
        <sz val="10"/>
        <rFont val="Times New Roman"/>
        <family val="1"/>
      </rPr>
      <t>(m)</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</si>
  <si>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</si>
  <si>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</si>
  <si>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绝缘方式</t>
  </si>
  <si>
    <t>评估分类</t>
  </si>
  <si>
    <t>管道沟槽合计</t>
  </si>
  <si>
    <t>减：管道和沟槽减值准备</t>
  </si>
  <si>
    <t>管道沟槽净额</t>
  </si>
  <si>
    <t>固定资产—土地评估明细表</t>
  </si>
  <si>
    <r>
      <rPr>
        <sz val="10"/>
        <rFont val="宋体"/>
        <family val="0"/>
      </rPr>
      <t>表</t>
    </r>
    <r>
      <rPr>
        <sz val="10"/>
        <rFont val="Times New Roman"/>
        <family val="1"/>
      </rPr>
      <t>4-6-7</t>
    </r>
  </si>
  <si>
    <t>在建工程评估汇总表</t>
  </si>
  <si>
    <r>
      <rPr>
        <sz val="10"/>
        <rFont val="宋体"/>
        <family val="0"/>
      </rPr>
      <t>表</t>
    </r>
    <r>
      <rPr>
        <sz val="10"/>
        <rFont val="Times New Roman"/>
        <family val="1"/>
      </rPr>
      <t>4-7</t>
    </r>
  </si>
  <si>
    <t>4-7-1</t>
  </si>
  <si>
    <r>
      <t>在建工程</t>
    </r>
    <r>
      <rPr>
        <sz val="10"/>
        <rFont val="Times New Roman"/>
        <family val="1"/>
      </rPr>
      <t>—</t>
    </r>
    <r>
      <rPr>
        <sz val="10"/>
        <rFont val="宋体"/>
        <family val="0"/>
      </rPr>
      <t>土建工程</t>
    </r>
  </si>
  <si>
    <t>4-7-2</t>
  </si>
  <si>
    <r>
      <t>在建工程</t>
    </r>
    <r>
      <rPr>
        <sz val="10"/>
        <rFont val="Times New Roman"/>
        <family val="1"/>
      </rPr>
      <t>—</t>
    </r>
    <r>
      <rPr>
        <sz val="10"/>
        <rFont val="宋体"/>
        <family val="0"/>
      </rPr>
      <t>设备安装工程</t>
    </r>
  </si>
  <si>
    <t>在建工程合计</t>
  </si>
  <si>
    <t>减：在建工程减值准备</t>
  </si>
  <si>
    <t>在建工程净额</t>
  </si>
  <si>
    <t>在建工程—土建工程评估明细表</t>
  </si>
  <si>
    <r>
      <rPr>
        <sz val="10"/>
        <rFont val="宋体"/>
        <family val="0"/>
      </rPr>
      <t>表</t>
    </r>
    <r>
      <rPr>
        <sz val="10"/>
        <rFont val="Times New Roman"/>
        <family val="1"/>
      </rPr>
      <t>4-7-1</t>
    </r>
  </si>
  <si>
    <t>项目名称</t>
  </si>
  <si>
    <r>
      <t>建筑</t>
    </r>
    <r>
      <rPr>
        <sz val="10"/>
        <rFont val="宋体"/>
        <family val="0"/>
      </rPr>
      <t>面积</t>
    </r>
    <r>
      <rPr>
        <sz val="10"/>
        <rFont val="Times New Roman"/>
        <family val="1"/>
      </rPr>
      <t>/</t>
    </r>
    <r>
      <rPr>
        <sz val="10"/>
        <rFont val="宋体"/>
        <family val="0"/>
      </rPr>
      <t>容积</t>
    </r>
  </si>
  <si>
    <t>开工日期</t>
  </si>
  <si>
    <t>预计完工日期</t>
  </si>
  <si>
    <t>形象进度</t>
  </si>
  <si>
    <t>付款比例</t>
  </si>
  <si>
    <r>
      <t>概算金额(元</t>
    </r>
    <r>
      <rPr>
        <sz val="10"/>
        <rFont val="宋体"/>
        <family val="0"/>
      </rPr>
      <t>)</t>
    </r>
  </si>
  <si>
    <t>土地出让合同(有/无)</t>
  </si>
  <si>
    <t>建筑用地许可证(有/无)</t>
  </si>
  <si>
    <t>建筑规划许可证(有/无)</t>
  </si>
  <si>
    <t>建筑开工许可证(有/无)</t>
  </si>
  <si>
    <t>在建工程－土建工程合计</t>
  </si>
  <si>
    <t>减：在建土建工程减值准备</t>
  </si>
  <si>
    <t>在建工程－土建工程净额</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</si>
  <si>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</si>
  <si>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</si>
  <si>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</si>
  <si>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</si>
  <si>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</si>
  <si>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</si>
  <si>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</si>
  <si>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在建工程－设备在建工程合计</t>
  </si>
  <si>
    <t>减：在建设备安装工程减值准备</t>
  </si>
  <si>
    <t>在建工程－设备在建工程净额</t>
  </si>
  <si>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</si>
  <si>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</si>
  <si>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</si>
  <si>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</si>
  <si>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</si>
  <si>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</si>
  <si>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工程物资合计</t>
  </si>
  <si>
    <t>减：工程物资减值准备</t>
  </si>
  <si>
    <t>工程物资净额</t>
  </si>
  <si>
    <t>固定资产清理评估明细表</t>
  </si>
  <si>
    <r>
      <rPr>
        <sz val="10"/>
        <rFont val="宋体"/>
        <family val="0"/>
      </rPr>
      <t>表</t>
    </r>
    <r>
      <rPr>
        <sz val="10"/>
        <rFont val="Times New Roman"/>
        <family val="1"/>
      </rPr>
      <t>4-9</t>
    </r>
  </si>
  <si>
    <t>待处理资产名称</t>
  </si>
  <si>
    <t>在基准日是否存在实物</t>
  </si>
  <si>
    <t>在基准日至填表日期间是否已处置</t>
  </si>
  <si>
    <t>已确定的处置净收入额</t>
  </si>
  <si>
    <t>生产性生物资产评估明细表</t>
  </si>
  <si>
    <r>
      <rPr>
        <sz val="10"/>
        <rFont val="宋体"/>
        <family val="0"/>
      </rPr>
      <t>表</t>
    </r>
    <r>
      <rPr>
        <sz val="10"/>
        <rFont val="Times New Roman"/>
        <family val="1"/>
      </rPr>
      <t>4-10</t>
    </r>
  </si>
  <si>
    <t>种类</t>
  </si>
  <si>
    <t>群别</t>
  </si>
  <si>
    <t>减：生产性生物资产减值准备</t>
  </si>
  <si>
    <r>
      <t>净</t>
    </r>
    <r>
      <rPr>
        <sz val="10"/>
        <rFont val="Times New Roman"/>
        <family val="1"/>
      </rPr>
      <t xml:space="preserve">            </t>
    </r>
    <r>
      <rPr>
        <sz val="10"/>
        <rFont val="宋体"/>
        <family val="0"/>
      </rPr>
      <t>额</t>
    </r>
  </si>
  <si>
    <t>油气资产评估明细表</t>
  </si>
  <si>
    <r>
      <rPr>
        <sz val="10"/>
        <rFont val="宋体"/>
        <family val="0"/>
      </rPr>
      <t>表</t>
    </r>
    <r>
      <rPr>
        <sz val="10"/>
        <rFont val="Times New Roman"/>
        <family val="1"/>
      </rPr>
      <t>4-11</t>
    </r>
  </si>
  <si>
    <t>类别</t>
  </si>
  <si>
    <t>矿区（或油田）</t>
  </si>
  <si>
    <t>形成日期</t>
  </si>
  <si>
    <t>来源（购入、自行建造）</t>
  </si>
  <si>
    <t>油气资产合计</t>
  </si>
  <si>
    <t>减：油气资产减值准备</t>
  </si>
  <si>
    <t>油气资产净额</t>
  </si>
  <si>
    <t>无形资产—矿业权评估明细表</t>
  </si>
  <si>
    <r>
      <rPr>
        <sz val="10"/>
        <rFont val="宋体"/>
        <family val="0"/>
      </rPr>
      <t>表</t>
    </r>
    <r>
      <rPr>
        <sz val="10"/>
        <rFont val="Times New Roman"/>
        <family val="1"/>
      </rPr>
      <t>4-12-2</t>
    </r>
  </si>
  <si>
    <t>名称、种类（探矿权/采矿权）</t>
  </si>
  <si>
    <t>勘查（采矿）许可证编号</t>
  </si>
  <si>
    <t>取得方式</t>
  </si>
  <si>
    <t>剩余有效年限</t>
  </si>
  <si>
    <t>勘查开发阶段</t>
  </si>
  <si>
    <t>核定（批准）生产规模</t>
  </si>
  <si>
    <t>无形资产—其他无形资产评估明细表</t>
  </si>
  <si>
    <r>
      <rPr>
        <sz val="10"/>
        <rFont val="宋体"/>
        <family val="0"/>
      </rPr>
      <t>表</t>
    </r>
    <r>
      <rPr>
        <sz val="10"/>
        <rFont val="Times New Roman"/>
        <family val="1"/>
      </rPr>
      <t>4-12-3</t>
    </r>
  </si>
  <si>
    <t>无形资产名称和内容</t>
  </si>
  <si>
    <r>
      <t>法定</t>
    </r>
    <r>
      <rPr>
        <sz val="10"/>
        <rFont val="Times New Roman"/>
        <family val="1"/>
      </rPr>
      <t>/</t>
    </r>
    <r>
      <rPr>
        <sz val="10"/>
        <rFont val="宋体"/>
        <family val="0"/>
      </rPr>
      <t>预计使用年限</t>
    </r>
  </si>
  <si>
    <t>尚可使用年限</t>
  </si>
  <si>
    <t>开发支出评估明细表</t>
  </si>
  <si>
    <r>
      <rPr>
        <sz val="10"/>
        <rFont val="宋体"/>
        <family val="0"/>
      </rPr>
      <t>表</t>
    </r>
    <r>
      <rPr>
        <sz val="10"/>
        <rFont val="Times New Roman"/>
        <family val="1"/>
      </rPr>
      <t>4-13</t>
    </r>
  </si>
  <si>
    <t>内容或名称</t>
  </si>
  <si>
    <t>发生日期（年月）</t>
  </si>
  <si>
    <t>预计完成日期（年月）</t>
  </si>
  <si>
    <t>拟形成无形资产类型（专有技术/专利）</t>
  </si>
  <si>
    <t>技术成熟度</t>
  </si>
  <si>
    <t>业内技术水平</t>
  </si>
  <si>
    <t>预算投入金额</t>
  </si>
  <si>
    <t>商誉评估明细表</t>
  </si>
  <si>
    <r>
      <rPr>
        <sz val="10"/>
        <rFont val="宋体"/>
        <family val="0"/>
      </rPr>
      <t>表</t>
    </r>
    <r>
      <rPr>
        <sz val="10"/>
        <rFont val="Times New Roman"/>
        <family val="1"/>
      </rPr>
      <t>4-14</t>
    </r>
  </si>
  <si>
    <t>商誉合计</t>
  </si>
  <si>
    <t>减：商誉减值准备</t>
  </si>
  <si>
    <t>商誉净额</t>
  </si>
  <si>
    <t>递延所得税资产评估明细表</t>
  </si>
  <si>
    <r>
      <rPr>
        <sz val="10"/>
        <rFont val="宋体"/>
        <family val="0"/>
      </rPr>
      <t>表</t>
    </r>
    <r>
      <rPr>
        <sz val="10"/>
        <rFont val="Times New Roman"/>
        <family val="1"/>
      </rPr>
      <t>4-16</t>
    </r>
  </si>
  <si>
    <r>
      <t>合</t>
    </r>
    <r>
      <rPr>
        <sz val="10"/>
        <rFont val="Times New Roman"/>
        <family val="1"/>
      </rPr>
      <t xml:space="preserve">                    </t>
    </r>
    <r>
      <rPr>
        <sz val="10"/>
        <rFont val="宋体"/>
        <family val="0"/>
      </rPr>
      <t>计</t>
    </r>
  </si>
  <si>
    <t>交易性金融负债评估明细表</t>
  </si>
  <si>
    <r>
      <rPr>
        <sz val="10"/>
        <rFont val="宋体"/>
        <family val="0"/>
      </rPr>
      <t>表</t>
    </r>
    <r>
      <rPr>
        <sz val="10"/>
        <rFont val="Times New Roman"/>
        <family val="1"/>
      </rPr>
      <t>5-2</t>
    </r>
  </si>
  <si>
    <t>外币金额</t>
  </si>
  <si>
    <t>外币基准日汇率</t>
  </si>
  <si>
    <t>应付票据评估明细表</t>
  </si>
  <si>
    <r>
      <rPr>
        <sz val="10"/>
        <rFont val="宋体"/>
        <family val="0"/>
      </rPr>
      <t/>
    </r>
    <r>
      <rPr>
        <sz val="10"/>
        <rFont val="宋体"/>
        <family val="0"/>
      </rPr>
      <t>表5-3</t>
    </r>
  </si>
  <si>
    <t>应付利息评估明细表</t>
  </si>
  <si>
    <r>
      <rPr>
        <sz val="10"/>
        <rFont val="宋体"/>
        <family val="0"/>
      </rPr>
      <t/>
    </r>
    <r>
      <rPr>
        <sz val="10"/>
        <rFont val="宋体"/>
        <family val="0"/>
      </rPr>
      <t>表5-8</t>
    </r>
  </si>
  <si>
    <t>应付股利（应付利润）评估明细表</t>
  </si>
  <si>
    <r>
      <rPr>
        <sz val="10"/>
        <rFont val="宋体"/>
        <family val="0"/>
      </rPr>
      <t>表</t>
    </r>
    <r>
      <rPr>
        <sz val="10"/>
        <rFont val="Times New Roman"/>
        <family val="1"/>
      </rPr>
      <t>5-9</t>
    </r>
  </si>
  <si>
    <t>投资单位名称（股东）</t>
  </si>
  <si>
    <t>利润所属期间</t>
  </si>
  <si>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</si>
  <si>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</si>
  <si>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</si>
  <si>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</si>
  <si>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t>其他流动负债评估明细表</t>
  </si>
  <si>
    <r>
      <rPr>
        <sz val="10"/>
        <rFont val="宋体"/>
        <family val="0"/>
      </rPr>
      <t>表</t>
    </r>
    <r>
      <rPr>
        <sz val="10"/>
        <rFont val="Times New Roman"/>
        <family val="1"/>
      </rPr>
      <t>5-12</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</si>
  <si>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</si>
  <si>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</si>
  <si>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</si>
  <si>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</si>
  <si>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</si>
  <si>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</si>
  <si>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</si>
  <si>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</si>
  <si>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</si>
  <si>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</si>
  <si>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</si>
  <si>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</si>
  <si>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款项内容</t>
  </si>
  <si>
    <t>对应批文文号</t>
  </si>
  <si>
    <t>预计负债评估明细表</t>
  </si>
  <si>
    <r>
      <rPr>
        <sz val="10"/>
        <rFont val="宋体"/>
        <family val="0"/>
      </rPr>
      <t>表</t>
    </r>
    <r>
      <rPr>
        <sz val="10"/>
        <rFont val="Times New Roman"/>
        <family val="1"/>
      </rPr>
      <t>6-5</t>
    </r>
  </si>
  <si>
    <t>核算内容</t>
  </si>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</sst>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mm\.dd"/>
    <numFmt numFmtId="178" formatCode="#,##0\ ;[Red]\-#,##0.00\ "/>
    <numFmt numFmtId="179" formatCode="&quot;$&quot;#,##0_);[Red]\(&quot;$&quot;#,##0\)"/>
    <numFmt numFmtId="180" formatCode="0.0%"/>
    <numFmt numFmtId="181" formatCode="_-* #,##0_-;\-* #,##0_-;_-* &quot;-&quot;_-;_-@_-"/>
    <numFmt numFmtId="182" formatCode="_-#,###.00,_-;\(#,###.00,\);_-\ \ &quot;-&quot;_-;_-@_-"/>
    <numFmt numFmtId="183" formatCode="_-#,##0.00_-;\(#,##0.00\);_-\ \ &quot;-&quot;_-;_-@_-"/>
    <numFmt numFmtId="184" formatCode="_(* #,##0_);_(* \(#,##0\);_(* &quot;-&quot;_);_(@_)"/>
    <numFmt numFmtId="185" formatCode="_-#,##0_-;\(#,##0\);_-\ \ &quot;-&quot;_-;_-@_-"/>
    <numFmt numFmtId="186" formatCode="mmm/dd/yyyy;_-\ &quot;N/A&quot;_-;_-\ &quot;-&quot;_-"/>
    <numFmt numFmtId="187" formatCode="_-* #,##0_-;\-* #,##0_-;_-* &quot;-&quot;??_-;_-@_-"/>
    <numFmt numFmtId="188" formatCode="&quot;$&quot;#,##0_);\(&quot;$&quot;#,##0\)"/>
    <numFmt numFmtId="189" formatCode="#\ ??/??"/>
    <numFmt numFmtId="190" formatCode="&quot;\&quot;#,##0;[Red]&quot;\&quot;&quot;\&quot;&quot;\&quot;&quot;\&quot;&quot;\&quot;&quot;\&quot;&quot;\&quot;\-#,##0"/>
    <numFmt numFmtId="191" formatCode="mmm/yyyy;_-\ &quot;N/A&quot;_-;_-\ &quot;-&quot;_-"/>
    <numFmt numFmtId="192" formatCode="_-#,###,_-;\(#,###,\);_-\ \ &quot;-&quot;_-;_-@_-"/>
    <numFmt numFmtId="193" formatCode="_-#,##0%_-;\(#,##0%\);_-\ &quot;-&quot;_-"/>
    <numFmt numFmtId="194" formatCode="_-#0&quot;.&quot;0000_-;\(#0&quot;.&quot;0000\);_-\ \ &quot;-&quot;_-;_-@_-"/>
    <numFmt numFmtId="195" formatCode="_-#0&quot;.&quot;0,_-;\(#0&quot;.&quot;0,\);_-\ \ &quot;-&quot;_-;_-@_-"/>
    <numFmt numFmtId="196" formatCode="_([$€-2]* #,##0.00_);_([$€-2]* \(#,##0.00\);_([$€-2]* &quot;-&quot;??_)"/>
    <numFmt numFmtId="197" formatCode="#,##0.0"/>
    <numFmt numFmtId="198" formatCode="_-* #,##0.00&quot;￥&quot;_-;\-* #,##0.00&quot;￥&quot;_-;_-* &quot;-&quot;??&quot;￥&quot;_-;_-@_-"/>
    <numFmt numFmtId="199" formatCode="#,##0.00&quot;￥&quot;;\-#,##0.00&quot;￥&quot;"/>
    <numFmt numFmtId="200" formatCode="#,##0\ ;\-#,##0"/>
    <numFmt numFmtId="201" formatCode="&quot;$&quot;#,##0.00_);\(&quot;$&quot;#,##0.00\)"/>
    <numFmt numFmtId="202" formatCode="&quot;$&quot;#,##0.00_);[Red]\(&quot;$&quot;#,##0.00\)"/>
    <numFmt numFmtId="203" formatCode="_-* #,##0&quot;￥&quot;_-;\-* #,##0&quot;￥&quot;_-;_-* &quot;-&quot;&quot;￥&quot;_-;_-@_-"/>
    <numFmt numFmtId="204" formatCode="&quot;\&quot;#,##0.00;[Red]&quot;\&quot;&quot;\&quot;&quot;\&quot;\-#,##0.00"/>
    <numFmt numFmtId="205" formatCode="0.0000%"/>
    <numFmt numFmtId="206" formatCode="&quot;$&quot;\ #,##0.00_-;[Red]&quot;$&quot;\ #,##0.00\-"/>
    <numFmt numFmtId="207" formatCode="#,##0.0_);\(#,##0.0\)"/>
    <numFmt numFmtId="208" formatCode="#,##0\ &quot; &quot;;\(#,##0\)\ ;&quot;—&quot;&quot; &quot;&quot; &quot;&quot; &quot;&quot; &quot;"/>
    <numFmt numFmtId="209" formatCode="0.000%"/>
    <numFmt numFmtId="210" formatCode="_-&quot;$&quot;\ * #,##0_-;_-&quot;$&quot;\ * #,##0\-;_-&quot;$&quot;\ * &quot;-&quot;_-;_-@_-"/>
    <numFmt numFmtId="211" formatCode="&quot;$&quot;#.#"/>
    <numFmt numFmtId="212" formatCode="&quot;\&quot;#,##0;[Red]&quot;\&quot;&quot;\&quot;&quot;\&quot;\-#,##0"/>
    <numFmt numFmtId="213" formatCode="&quot;\&quot;#,##0.00;[Red]&quot;\&quot;\-#,##0.00"/>
    <numFmt numFmtId="214" formatCode="&quot;\&quot;#,##0;[Red]&quot;\&quot;&quot;\&quot;\-#,##0"/>
    <numFmt numFmtId="215" formatCode="&quot;\&quot;#,##0;[Red]&quot;\&quot;\-#,##0"/>
    <numFmt numFmtId="216" formatCode="#,##0.00&quot;￥&quot;;[Red]\-#,##0.00&quot;￥&quot;"/>
    <numFmt numFmtId="217" formatCode="_-* #,##0.00_-;\-* #,##0.00_-;_-* &quot;-&quot;??_-;_-@_-"/>
    <numFmt numFmtId="218" formatCode="&quot;$&quot;#,##0;\-&quot;$&quot;#,##0"/>
    <numFmt numFmtId="219" formatCode="#,##0.00_ "/>
    <numFmt numFmtId="220" formatCode="#,##0_ "/>
    <numFmt numFmtId="221" formatCode="0.00_);[Red]\(0.00\)"/>
    <numFmt numFmtId="222" formatCode="#,##0.00;\(#,##0.00\)"/>
    <numFmt numFmtId="223" formatCode="#,##0;\(#,##0\)"/>
  </numFmts>
  <fonts count="136">
    <font>
      <sz val="12"/>
      <name val="Times New Roman"/>
      <family val="1"/>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sz val="18"/>
      <name val="黑体"/>
      <family val="3"/>
    </font>
    <font>
      <b/>
      <sz val="10"/>
      <name val="Times New Roman"/>
      <family val="1"/>
    </font>
    <font>
      <sz val="10"/>
      <color indexed="8"/>
      <name val="宋体"/>
      <family val="0"/>
    </font>
    <font>
      <sz val="10"/>
      <color indexed="8"/>
      <name val="Times New Roman"/>
      <family val="1"/>
    </font>
    <font>
      <sz val="12"/>
      <name val="宋体"/>
      <family val="0"/>
    </font>
    <font>
      <sz val="24"/>
      <name val="黑体"/>
      <family val="3"/>
    </font>
    <font>
      <sz val="14"/>
      <name val="宋体"/>
      <family val="0"/>
    </font>
    <font>
      <sz val="14"/>
      <name val="Times New Roman"/>
      <family val="1"/>
    </font>
    <font>
      <b/>
      <sz val="12"/>
      <name val="宋体"/>
      <family val="0"/>
    </font>
    <font>
      <b/>
      <sz val="16"/>
      <name val="Times New Roman"/>
      <family val="1"/>
    </font>
    <font>
      <b/>
      <sz val="16"/>
      <name val="黑体"/>
      <family val="3"/>
    </font>
    <font>
      <b/>
      <sz val="10"/>
      <color indexed="10"/>
      <name val="Times New Roman"/>
      <family val="1"/>
    </font>
    <font>
      <b/>
      <sz val="10"/>
      <name val="宋体"/>
      <family val="0"/>
    </font>
    <font>
      <u val="single"/>
      <sz val="10"/>
      <name val="宋体"/>
      <family val="0"/>
    </font>
    <font>
      <i/>
      <sz val="12"/>
      <name val="宋体"/>
      <family val="0"/>
    </font>
    <font>
      <b/>
      <sz val="20"/>
      <name val="黑体"/>
      <family val="3"/>
    </font>
    <font>
      <b/>
      <sz val="15"/>
      <name val="黑体"/>
      <family val="3"/>
    </font>
    <font>
      <b/>
      <sz val="14"/>
      <name val="黑体"/>
      <family val="3"/>
    </font>
    <font>
      <sz val="14"/>
      <name val="仿宋_GB2312"/>
      <family val="3"/>
    </font>
    <font>
      <b/>
      <sz val="14"/>
      <name val="仿宋_GB2312"/>
      <family val="3"/>
    </font>
    <font>
      <b/>
      <sz val="12"/>
      <name val="Times New Roman"/>
      <family val="1"/>
    </font>
    <font>
      <b/>
      <sz val="14"/>
      <name val="Times New Roman"/>
      <family val="1"/>
    </font>
    <font>
      <sz val="11"/>
      <name val="Times New Roman"/>
      <family val="1"/>
    </font>
    <font>
      <sz val="13"/>
      <name val="Times New Roman"/>
      <family val="1"/>
    </font>
    <font>
      <sz val="20"/>
      <name val="黑体"/>
      <family val="3"/>
    </font>
    <font>
      <sz val="20"/>
      <name val="Times New Roman"/>
      <family val="1"/>
    </font>
    <font>
      <sz val="12"/>
      <color indexed="8"/>
      <name val="宋体"/>
      <family val="0"/>
    </font>
    <font>
      <sz val="12"/>
      <color indexed="8"/>
      <name val="Times New Roman"/>
      <family val="1"/>
    </font>
    <font>
      <sz val="11"/>
      <color indexed="8"/>
      <name val="宋体"/>
      <family val="0"/>
    </font>
    <font>
      <sz val="13"/>
      <name val="宋体"/>
      <family val="0"/>
    </font>
    <font>
      <u val="single"/>
      <sz val="10"/>
      <color indexed="12"/>
      <name val="宋体"/>
      <family val="0"/>
    </font>
    <font>
      <b/>
      <sz val="16"/>
      <name val="宋体"/>
      <family val="0"/>
    </font>
    <font>
      <b/>
      <sz val="10"/>
      <color indexed="53"/>
      <name val="宋体"/>
      <family val="0"/>
    </font>
    <font>
      <sz val="13"/>
      <name val="Tms Rmn"/>
      <family val="2"/>
    </font>
    <font>
      <sz val="10"/>
      <color indexed="9"/>
      <name val="宋体"/>
      <family val="0"/>
    </font>
    <font>
      <b/>
      <sz val="10"/>
      <color indexed="63"/>
      <name val="宋体"/>
      <family val="0"/>
    </font>
    <font>
      <b/>
      <sz val="15"/>
      <color indexed="62"/>
      <name val="宋体"/>
      <family val="0"/>
    </font>
    <font>
      <sz val="8"/>
      <name val="Times New Roman"/>
      <family val="1"/>
    </font>
    <font>
      <b/>
      <sz val="10"/>
      <color indexed="8"/>
      <name val="宋体"/>
      <family val="0"/>
    </font>
    <font>
      <b/>
      <sz val="11"/>
      <color indexed="62"/>
      <name val="宋体"/>
      <family val="0"/>
    </font>
    <font>
      <b/>
      <sz val="18"/>
      <color indexed="62"/>
      <name val="宋体"/>
      <family val="0"/>
    </font>
    <font>
      <u val="single"/>
      <sz val="12"/>
      <color indexed="12"/>
      <name val="宋体"/>
      <family val="0"/>
    </font>
    <font>
      <sz val="10"/>
      <color indexed="8"/>
      <name val="MS Sans Serif"/>
      <family val="2"/>
    </font>
    <font>
      <sz val="10"/>
      <color indexed="53"/>
      <name val="宋体"/>
      <family val="0"/>
    </font>
    <font>
      <sz val="10"/>
      <color indexed="62"/>
      <name val="宋体"/>
      <family val="0"/>
    </font>
    <font>
      <sz val="10"/>
      <color indexed="19"/>
      <name val="宋体"/>
      <family val="0"/>
    </font>
    <font>
      <sz val="10"/>
      <color indexed="10"/>
      <name val="宋体"/>
      <family val="0"/>
    </font>
    <font>
      <b/>
      <sz val="10"/>
      <color indexed="9"/>
      <name val="宋体"/>
      <family val="0"/>
    </font>
    <font>
      <b/>
      <sz val="13"/>
      <color indexed="62"/>
      <name val="宋体"/>
      <family val="0"/>
    </font>
    <font>
      <u val="single"/>
      <sz val="12"/>
      <color indexed="36"/>
      <name val="宋体"/>
      <family val="0"/>
    </font>
    <font>
      <sz val="10"/>
      <color indexed="16"/>
      <name val="宋体"/>
      <family val="0"/>
    </font>
    <font>
      <sz val="10"/>
      <color indexed="16"/>
      <name val="MS Serif"/>
      <family val="2"/>
    </font>
    <font>
      <i/>
      <sz val="10"/>
      <color indexed="23"/>
      <name val="宋体"/>
      <family val="0"/>
    </font>
    <font>
      <sz val="10"/>
      <color indexed="17"/>
      <name val="宋体"/>
      <family val="0"/>
    </font>
    <font>
      <sz val="12"/>
      <name val="???"/>
      <family val="2"/>
    </font>
    <font>
      <sz val="14"/>
      <name val="柧挬"/>
      <family val="0"/>
    </font>
    <font>
      <sz val="11"/>
      <name val="ＭＳ Ｐゴシック"/>
      <family val="2"/>
    </font>
    <font>
      <sz val="10"/>
      <name val="MS Sans Serif"/>
      <family val="2"/>
    </font>
    <font>
      <sz val="12"/>
      <name val="柧挬"/>
      <family val="0"/>
    </font>
    <font>
      <sz val="8"/>
      <name val="Arial"/>
      <family val="2"/>
    </font>
    <font>
      <sz val="10"/>
      <name val="Helv"/>
      <family val="2"/>
    </font>
    <font>
      <sz val="12"/>
      <name val="楷体"/>
      <family val="3"/>
    </font>
    <font>
      <sz val="7"/>
      <name val="Helv"/>
      <family val="2"/>
    </font>
    <font>
      <u val="singleAccounting"/>
      <vertAlign val="subscript"/>
      <sz val="10"/>
      <name val="Times New Roman"/>
      <family val="1"/>
    </font>
    <font>
      <b/>
      <sz val="10"/>
      <name val="MS Sans Serif"/>
      <family val="2"/>
    </font>
    <font>
      <u val="single"/>
      <sz val="7.5"/>
      <color indexed="12"/>
      <name val="Arial"/>
      <family val="2"/>
    </font>
    <font>
      <b/>
      <sz val="13"/>
      <name val="Tms Rmn"/>
      <family val="2"/>
    </font>
    <font>
      <b/>
      <sz val="10"/>
      <name val="Helv"/>
      <family val="2"/>
    </font>
    <font>
      <i/>
      <sz val="9"/>
      <name val="Times New Roman"/>
      <family val="1"/>
    </font>
    <font>
      <sz val="7"/>
      <name val="Small Fonts"/>
      <family val="2"/>
    </font>
    <font>
      <b/>
      <sz val="12"/>
      <name val="Arial"/>
      <family val="2"/>
    </font>
    <font>
      <sz val="10"/>
      <name val="Courier"/>
      <family val="2"/>
    </font>
    <font>
      <i/>
      <sz val="12"/>
      <name val="Times New Roman"/>
      <family val="1"/>
    </font>
    <font>
      <sz val="12"/>
      <name val="Arial"/>
      <family val="2"/>
    </font>
    <font>
      <sz val="10"/>
      <name val="MS Serif"/>
      <family val="2"/>
    </font>
    <font>
      <b/>
      <sz val="11"/>
      <name val="Helv"/>
      <family val="2"/>
    </font>
    <font>
      <sz val="10"/>
      <color indexed="8"/>
      <name val="Arial"/>
      <family val="2"/>
    </font>
    <font>
      <b/>
      <sz val="13"/>
      <name val="Times New Roman"/>
      <family val="1"/>
    </font>
    <font>
      <b/>
      <sz val="8"/>
      <name val="Arial"/>
      <family val="2"/>
    </font>
    <font>
      <u val="single"/>
      <sz val="7.5"/>
      <color indexed="36"/>
      <name val="Arial"/>
      <family val="2"/>
    </font>
    <font>
      <b/>
      <i/>
      <sz val="12"/>
      <name val="Times New Roman"/>
      <family val="1"/>
    </font>
    <font>
      <b/>
      <sz val="12"/>
      <name val="Helv"/>
      <family val="2"/>
    </font>
    <font>
      <b/>
      <sz val="10"/>
      <name val="Tms Rmn"/>
      <family val="2"/>
    </font>
    <font>
      <b/>
      <sz val="18"/>
      <name val="Arial"/>
      <family val="2"/>
    </font>
    <font>
      <sz val="10"/>
      <name val="楷体"/>
      <family val="3"/>
    </font>
    <font>
      <sz val="12"/>
      <name val="官帕眉"/>
      <family val="0"/>
    </font>
    <font>
      <b/>
      <sz val="12"/>
      <name val="MS Sans Serif"/>
      <family val="2"/>
    </font>
    <font>
      <sz val="10"/>
      <name val="奔覆眉"/>
      <family val="0"/>
    </font>
    <font>
      <u val="single"/>
      <sz val="12"/>
      <color indexed="12"/>
      <name val="Times New Roman"/>
      <family val="1"/>
    </font>
    <font>
      <sz val="7"/>
      <color indexed="10"/>
      <name val="Helv"/>
      <family val="2"/>
    </font>
    <font>
      <sz val="12"/>
      <name val="MS Sans Serif"/>
      <family val="2"/>
    </font>
    <font>
      <b/>
      <sz val="8"/>
      <color indexed="8"/>
      <name val="Helv"/>
      <family val="2"/>
    </font>
    <font>
      <i/>
      <sz val="10"/>
      <name val="MS Sans Serif"/>
      <family val="2"/>
    </font>
    <font>
      <b/>
      <sz val="9"/>
      <name val="Arial"/>
      <family val="2"/>
    </font>
    <font>
      <b/>
      <sz val="14"/>
      <color indexed="9"/>
      <name val="Times New Roman"/>
      <family val="1"/>
    </font>
    <font>
      <sz val="10"/>
      <name val="Tms Rmn"/>
      <family val="2"/>
    </font>
    <font>
      <sz val="10"/>
      <name val="Arial Narrow"/>
      <family val="2"/>
    </font>
    <font>
      <b/>
      <sz val="14"/>
      <name val="楷体"/>
      <family val="3"/>
    </font>
    <font>
      <sz val="12"/>
      <name val="바탕체"/>
      <family val="3"/>
    </font>
    <font>
      <sz val="10"/>
      <color indexed="20"/>
      <name val="宋体"/>
      <family val="0"/>
    </font>
    <font>
      <vertAlign val="superscript"/>
      <sz val="10"/>
      <name val="Times New Roman"/>
      <family val="1"/>
    </font>
    <font>
      <b/>
      <sz val="7"/>
      <name val="Times New Roman"/>
      <family val="1"/>
    </font>
    <font>
      <b/>
      <sz val="12"/>
      <name val="仿宋_GB2312"/>
      <family val="3"/>
    </font>
    <font>
      <sz val="14"/>
      <name val="Symbol"/>
      <family val="1"/>
    </font>
    <font>
      <sz val="12"/>
      <name val="黑体"/>
      <family val="3"/>
    </font>
    <font>
      <sz val="12"/>
      <name val="仿宋_GB2312"/>
      <family val="3"/>
    </font>
    <font>
      <b/>
      <sz val="9"/>
      <name val="宋体"/>
      <family val="0"/>
    </font>
    <font>
      <sz val="9"/>
      <name val="宋体"/>
      <family val="0"/>
    </font>
    <font>
      <sz val="9"/>
      <name val="Tahoma"/>
      <family val="2"/>
    </font>
    <font>
      <vertAlign val="superscript"/>
      <sz val="12"/>
      <name val="宋体"/>
      <family val="0"/>
    </font>
    <font>
      <b/>
      <sz val="9"/>
      <name val="Tahoma"/>
      <family val="2"/>
    </font>
    <font>
      <sz val="9"/>
      <name val="Times New Roman"/>
      <family val="1"/>
    </font>
    <font>
      <sz val="10"/>
      <color theme="1"/>
      <name val="Calibri"/>
      <family val="0"/>
    </font>
    <font>
      <sz val="10"/>
      <color rgb="FF3F3F76"/>
      <name val="Calibri"/>
      <family val="0"/>
    </font>
    <font>
      <sz val="10"/>
      <color rgb="FF9C0006"/>
      <name val="Calibri"/>
      <family val="0"/>
    </font>
    <font>
      <sz val="10"/>
      <color theme="0"/>
      <name val="Calibri"/>
      <family val="0"/>
    </font>
    <font>
      <sz val="10"/>
      <color rgb="FFFF0000"/>
      <name val="Calibri"/>
      <family val="0"/>
    </font>
    <font>
      <i/>
      <sz val="10"/>
      <color rgb="FF7F7F7F"/>
      <name val="Calibri"/>
      <family val="0"/>
    </font>
    <font>
      <b/>
      <sz val="13"/>
      <color indexed="62"/>
      <name val="Calibri"/>
      <family val="0"/>
    </font>
    <font>
      <b/>
      <sz val="10"/>
      <color rgb="FF3F3F3F"/>
      <name val="Calibri"/>
      <family val="0"/>
    </font>
    <font>
      <b/>
      <sz val="10"/>
      <color rgb="FFFA7D00"/>
      <name val="Calibri"/>
      <family val="0"/>
    </font>
    <font>
      <b/>
      <sz val="10"/>
      <color theme="0"/>
      <name val="Calibri"/>
      <family val="0"/>
    </font>
    <font>
      <sz val="10"/>
      <color rgb="FFFA7D00"/>
      <name val="Calibri"/>
      <family val="0"/>
    </font>
    <font>
      <b/>
      <sz val="10"/>
      <color theme="1"/>
      <name val="Calibri"/>
      <family val="0"/>
    </font>
    <font>
      <sz val="10"/>
      <color rgb="FF006100"/>
      <name val="Calibri"/>
      <family val="0"/>
    </font>
    <font>
      <sz val="10"/>
      <color rgb="FF9C6500"/>
      <name val="Calibri"/>
      <family val="0"/>
    </font>
    <font>
      <sz val="12"/>
      <name val="Calibri"/>
      <family val="0"/>
    </font>
    <font>
      <b/>
      <sz val="8"/>
      <name val="Times New Roman"/>
      <family val="2"/>
    </font>
  </fonts>
  <fills count="3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31"/>
        <bgColor indexed="64"/>
      </patternFill>
    </fill>
    <fill>
      <patternFill patternType="gray0625"/>
    </fill>
    <fill>
      <patternFill patternType="solid">
        <fgColor indexed="12"/>
        <bgColor indexed="64"/>
      </patternFill>
    </fill>
    <fill>
      <patternFill patternType="mediumGray">
        <fgColor indexed="22"/>
      </patternFill>
    </fill>
    <fill>
      <patternFill patternType="solid">
        <fgColor indexed="45"/>
        <bgColor indexed="64"/>
      </patternFill>
    </fill>
    <fill>
      <patternFill patternType="solid">
        <fgColor indexed="8"/>
        <bgColor indexed="64"/>
      </patternFill>
    </fill>
    <fill>
      <patternFill patternType="solid">
        <fgColor theme="0" tint="-0.14999000728130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style="thin"/>
      <top>
        <color indexed="63"/>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style="thin"/>
      <top style="thin"/>
      <bottom>
        <color indexed="63"/>
      </bottom>
    </border>
    <border>
      <left style="medium"/>
      <right>
        <color indexed="63"/>
      </right>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style="thin"/>
      <right style="medium"/>
      <top>
        <color indexed="63"/>
      </top>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medium"/>
      <top style="thin"/>
      <bottom style="medium"/>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s>
  <cellStyleXfs count="28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0" fillId="2" borderId="0" applyNumberFormat="0" applyBorder="0" applyAlignment="0" applyProtection="0"/>
    <xf numFmtId="0" fontId="121" fillId="3" borderId="1" applyNumberFormat="0" applyAlignment="0" applyProtection="0"/>
    <xf numFmtId="44" fontId="0" fillId="0" borderId="0" applyFont="0" applyFill="0" applyBorder="0" applyAlignment="0" applyProtection="0"/>
    <xf numFmtId="0" fontId="50" fillId="0" borderId="0">
      <alignment/>
      <protection/>
    </xf>
    <xf numFmtId="0" fontId="45" fillId="0" borderId="0">
      <alignment horizontal="center" wrapText="1"/>
      <protection locked="0"/>
    </xf>
    <xf numFmtId="41" fontId="0" fillId="0" borderId="0" applyFont="0" applyFill="0" applyBorder="0" applyAlignment="0" applyProtection="0"/>
    <xf numFmtId="0" fontId="120" fillId="4" borderId="0" applyNumberFormat="0" applyBorder="0" applyAlignment="0" applyProtection="0"/>
    <xf numFmtId="0" fontId="122" fillId="5"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177" fontId="2" fillId="0" borderId="2" applyFill="0" applyProtection="0">
      <alignment horizontal="right"/>
    </xf>
    <xf numFmtId="0" fontId="123" fillId="4"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6" borderId="3" applyNumberFormat="0" applyFont="0" applyAlignment="0" applyProtection="0"/>
    <xf numFmtId="0" fontId="123" fillId="7" borderId="0" applyNumberFormat="0" applyBorder="0" applyAlignment="0" applyProtection="0"/>
    <xf numFmtId="0" fontId="59" fillId="0" borderId="0" applyNumberFormat="0" applyAlignment="0">
      <protection/>
    </xf>
    <xf numFmtId="0" fontId="47" fillId="0" borderId="0" applyNumberFormat="0" applyFill="0" applyBorder="0" applyAlignment="0" applyProtection="0"/>
    <xf numFmtId="0" fontId="124"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125" fillId="0" borderId="0" applyNumberFormat="0" applyFill="0" applyBorder="0" applyAlignment="0" applyProtection="0"/>
    <xf numFmtId="0" fontId="44" fillId="0" borderId="4" applyNumberFormat="0" applyFill="0" applyAlignment="0" applyProtection="0"/>
    <xf numFmtId="0" fontId="2" fillId="0" borderId="0">
      <alignment/>
      <protection/>
    </xf>
    <xf numFmtId="0" fontId="126" fillId="0" borderId="5" applyNumberFormat="0" applyFill="0" applyAlignment="0" applyProtection="0"/>
    <xf numFmtId="176" fontId="41" fillId="0" borderId="0" applyFont="0" applyFill="0" applyBorder="0" applyAlignment="0" applyProtection="0"/>
    <xf numFmtId="0" fontId="2" fillId="0" borderId="0">
      <alignment/>
      <protection locked="0"/>
    </xf>
    <xf numFmtId="0" fontId="123" fillId="8" borderId="0" applyNumberFormat="0" applyBorder="0" applyAlignment="0" applyProtection="0"/>
    <xf numFmtId="0" fontId="47" fillId="0" borderId="6" applyNumberFormat="0" applyFill="0" applyAlignment="0" applyProtection="0"/>
    <xf numFmtId="0" fontId="62" fillId="0" borderId="0">
      <alignment/>
      <protection/>
    </xf>
    <xf numFmtId="0" fontId="123" fillId="9" borderId="0" applyNumberFormat="0" applyBorder="0" applyAlignment="0" applyProtection="0"/>
    <xf numFmtId="0" fontId="127" fillId="10" borderId="7" applyNumberFormat="0" applyAlignment="0" applyProtection="0"/>
    <xf numFmtId="49" fontId="7" fillId="0" borderId="0" applyProtection="0">
      <alignment horizontal="left"/>
    </xf>
    <xf numFmtId="0" fontId="2" fillId="0" borderId="0">
      <alignment/>
      <protection locked="0"/>
    </xf>
    <xf numFmtId="0" fontId="128" fillId="10" borderId="1" applyNumberFormat="0" applyAlignment="0" applyProtection="0"/>
    <xf numFmtId="0" fontId="129" fillId="11" borderId="8" applyNumberFormat="0" applyAlignment="0" applyProtection="0"/>
    <xf numFmtId="0" fontId="123" fillId="12" borderId="0" applyNumberFormat="0" applyBorder="0" applyAlignment="0" applyProtection="0"/>
    <xf numFmtId="0" fontId="2" fillId="0" borderId="0">
      <alignment/>
      <protection locked="0"/>
    </xf>
    <xf numFmtId="0" fontId="120" fillId="13" borderId="0" applyNumberFormat="0" applyBorder="0" applyAlignment="0" applyProtection="0"/>
    <xf numFmtId="0" fontId="130" fillId="0" borderId="9" applyNumberFormat="0" applyFill="0" applyAlignment="0" applyProtection="0"/>
    <xf numFmtId="0" fontId="131" fillId="0" borderId="10" applyNumberFormat="0" applyFill="0" applyAlignment="0" applyProtection="0"/>
    <xf numFmtId="0" fontId="132" fillId="14" borderId="0" applyNumberFormat="0" applyBorder="0" applyAlignment="0" applyProtection="0"/>
    <xf numFmtId="0" fontId="133" fillId="15" borderId="0" applyNumberFormat="0" applyBorder="0" applyAlignment="0" applyProtection="0"/>
    <xf numFmtId="0" fontId="120" fillId="16" borderId="0" applyNumberFormat="0" applyBorder="0" applyAlignment="0" applyProtection="0"/>
    <xf numFmtId="0" fontId="123" fillId="8" borderId="0" applyNumberFormat="0" applyBorder="0" applyAlignment="0" applyProtection="0"/>
    <xf numFmtId="0" fontId="120" fillId="10" borderId="0" applyNumberFormat="0" applyBorder="0" applyAlignment="0" applyProtection="0"/>
    <xf numFmtId="0" fontId="120" fillId="9" borderId="0" applyNumberFormat="0" applyBorder="0" applyAlignment="0" applyProtection="0"/>
    <xf numFmtId="0" fontId="120" fillId="17" borderId="0" applyNumberFormat="0" applyBorder="0" applyAlignment="0" applyProtection="0"/>
    <xf numFmtId="180" fontId="41" fillId="0" borderId="0" applyFont="0" applyFill="0" applyBorder="0" applyAlignment="0" applyProtection="0"/>
    <xf numFmtId="0" fontId="120" fillId="18"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2" fillId="0" borderId="0">
      <alignment/>
      <protection/>
    </xf>
    <xf numFmtId="0" fontId="65" fillId="0" borderId="0" applyNumberFormat="0" applyFont="0" applyFill="0" applyBorder="0" applyAlignment="0" applyProtection="0"/>
    <xf numFmtId="0" fontId="66" fillId="0" borderId="0">
      <alignment/>
      <protection/>
    </xf>
    <xf numFmtId="0" fontId="120" fillId="10" borderId="0" applyNumberFormat="0" applyBorder="0" applyAlignment="0" applyProtection="0"/>
    <xf numFmtId="0" fontId="120" fillId="9" borderId="0" applyNumberFormat="0" applyBorder="0" applyAlignment="0" applyProtection="0"/>
    <xf numFmtId="0" fontId="123" fillId="21" borderId="0" applyNumberFormat="0" applyBorder="0" applyAlignment="0" applyProtection="0"/>
    <xf numFmtId="0" fontId="120"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0" fillId="0" borderId="0">
      <alignment/>
      <protection/>
    </xf>
    <xf numFmtId="0" fontId="120" fillId="17" borderId="0" applyNumberFormat="0" applyBorder="0" applyAlignment="0" applyProtection="0"/>
    <xf numFmtId="0" fontId="123" fillId="17" borderId="0" applyNumberFormat="0" applyBorder="0" applyAlignment="0" applyProtection="0"/>
    <xf numFmtId="181" fontId="2" fillId="0" borderId="0" applyFont="0" applyFill="0" applyBorder="0" applyAlignment="0" applyProtection="0"/>
    <xf numFmtId="0" fontId="2" fillId="0" borderId="0">
      <alignment/>
      <protection locked="0"/>
    </xf>
    <xf numFmtId="0" fontId="2" fillId="0" borderId="0">
      <alignment/>
      <protection locked="0"/>
    </xf>
    <xf numFmtId="0" fontId="2" fillId="0" borderId="0">
      <alignment/>
      <protection locked="0"/>
    </xf>
    <xf numFmtId="0" fontId="64" fillId="0" borderId="0" applyFont="0" applyFill="0" applyBorder="0" applyAlignment="0" applyProtection="0"/>
    <xf numFmtId="40" fontId="63" fillId="0" borderId="0" applyFont="0" applyFill="0" applyBorder="0" applyAlignment="0" applyProtection="0"/>
    <xf numFmtId="0" fontId="64" fillId="0" borderId="0" applyFont="0" applyFill="0" applyBorder="0" applyAlignment="0" applyProtection="0"/>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178" fontId="12" fillId="0" borderId="0">
      <alignment/>
      <protection/>
    </xf>
    <xf numFmtId="0" fontId="2" fillId="0" borderId="0">
      <alignment/>
      <protection locked="0"/>
    </xf>
    <xf numFmtId="0" fontId="2" fillId="0" borderId="0">
      <alignment/>
      <protection locked="0"/>
    </xf>
    <xf numFmtId="182" fontId="7" fillId="0" borderId="0" applyFill="0" applyBorder="0" applyProtection="0">
      <alignment horizontal="right"/>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179" fontId="65"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7" fillId="25" borderId="11">
      <alignment/>
      <protection/>
    </xf>
    <xf numFmtId="0" fontId="2" fillId="0" borderId="0">
      <alignment/>
      <protection/>
    </xf>
    <xf numFmtId="0" fontId="2" fillId="0" borderId="0">
      <alignment/>
      <protection/>
    </xf>
    <xf numFmtId="181" fontId="12" fillId="0" borderId="0" applyFont="0" applyFill="0" applyBorder="0" applyAlignment="0" applyProtection="0"/>
    <xf numFmtId="0" fontId="2" fillId="0" borderId="0">
      <alignment/>
      <protection locked="0"/>
    </xf>
    <xf numFmtId="0" fontId="2" fillId="0" borderId="0">
      <alignment/>
      <protection locked="0"/>
    </xf>
    <xf numFmtId="189" fontId="2" fillId="0" borderId="0" applyFont="0" applyFill="0" applyProtection="0">
      <alignment/>
    </xf>
    <xf numFmtId="0" fontId="2" fillId="0" borderId="0">
      <alignment/>
      <protection locked="0"/>
    </xf>
    <xf numFmtId="0" fontId="2" fillId="0" borderId="0">
      <alignment/>
      <protection locked="0"/>
    </xf>
    <xf numFmtId="0" fontId="49" fillId="0" borderId="0" applyNumberFormat="0" applyFill="0" applyBorder="0" applyAlignment="0" applyProtection="0"/>
    <xf numFmtId="0" fontId="2" fillId="0" borderId="0">
      <alignment/>
      <protection locked="0"/>
    </xf>
    <xf numFmtId="0" fontId="2" fillId="0" borderId="0">
      <alignment/>
      <protection locked="0"/>
    </xf>
    <xf numFmtId="0" fontId="63" fillId="0" borderId="0" applyFont="0" applyFill="0" applyBorder="0" applyAlignment="0" applyProtection="0"/>
    <xf numFmtId="0" fontId="2" fillId="0" borderId="0">
      <alignment/>
      <protection/>
    </xf>
    <xf numFmtId="185" fontId="7" fillId="0" borderId="0" applyFill="0" applyBorder="0" applyProtection="0">
      <alignment horizontal="right"/>
    </xf>
    <xf numFmtId="183" fontId="7" fillId="0" borderId="0" applyFill="0" applyBorder="0" applyProtection="0">
      <alignment horizontal="right"/>
    </xf>
    <xf numFmtId="186" fontId="71" fillId="0" borderId="0" applyFill="0" applyBorder="0" applyProtection="0">
      <alignment horizontal="center"/>
    </xf>
    <xf numFmtId="191" fontId="71" fillId="0" borderId="0" applyFill="0" applyBorder="0" applyProtection="0">
      <alignment horizontal="center"/>
    </xf>
    <xf numFmtId="192" fontId="7" fillId="0" borderId="0" applyFill="0" applyBorder="0" applyProtection="0">
      <alignment horizontal="right"/>
    </xf>
    <xf numFmtId="0" fontId="73" fillId="0" borderId="0" applyNumberFormat="0" applyFill="0" applyBorder="0" applyAlignment="0" applyProtection="0"/>
    <xf numFmtId="14" fontId="45" fillId="0" borderId="0">
      <alignment horizontal="center" wrapText="1"/>
      <protection locked="0"/>
    </xf>
    <xf numFmtId="3" fontId="65" fillId="0" borderId="0" applyFont="0" applyFill="0" applyBorder="0" applyAlignment="0" applyProtection="0"/>
    <xf numFmtId="193" fontId="76" fillId="0" borderId="0" applyFill="0" applyBorder="0" applyProtection="0">
      <alignment horizontal="right"/>
    </xf>
    <xf numFmtId="195" fontId="7" fillId="0" borderId="0" applyFill="0" applyBorder="0" applyProtection="0">
      <alignment horizontal="right"/>
    </xf>
    <xf numFmtId="194" fontId="7" fillId="0" borderId="0" applyFill="0" applyBorder="0" applyProtection="0">
      <alignment horizontal="right"/>
    </xf>
    <xf numFmtId="10" fontId="41" fillId="0" borderId="0" applyFont="0" applyFill="0" applyBorder="0" applyAlignment="0" applyProtection="0"/>
    <xf numFmtId="184" fontId="69" fillId="0" borderId="0" applyFont="0" applyFill="0" applyBorder="0" applyAlignment="0" applyProtection="0"/>
    <xf numFmtId="0" fontId="68" fillId="0" borderId="0">
      <alignment/>
      <protection locked="0"/>
    </xf>
    <xf numFmtId="3" fontId="70" fillId="0" borderId="0">
      <alignment/>
      <protection/>
    </xf>
    <xf numFmtId="188" fontId="72" fillId="0" borderId="12" applyAlignment="0" applyProtection="0"/>
    <xf numFmtId="187" fontId="0" fillId="0" borderId="0" applyFill="0" applyBorder="0" applyAlignment="0">
      <protection/>
    </xf>
    <xf numFmtId="0" fontId="75" fillId="0" borderId="0">
      <alignment/>
      <protection/>
    </xf>
    <xf numFmtId="190" fontId="2" fillId="0" borderId="0">
      <alignment/>
      <protection/>
    </xf>
    <xf numFmtId="0" fontId="74" fillId="0" borderId="13" applyNumberFormat="0" applyFill="0" applyProtection="0">
      <alignment horizontal="center"/>
    </xf>
    <xf numFmtId="0" fontId="72" fillId="0" borderId="0" applyNumberFormat="0" applyFill="0" applyBorder="0" applyAlignment="0" applyProtection="0"/>
    <xf numFmtId="0" fontId="0" fillId="0" borderId="0" applyFont="0" applyFill="0">
      <alignment horizontal="fill"/>
      <protection/>
    </xf>
    <xf numFmtId="0" fontId="12" fillId="0" borderId="0">
      <alignment vertical="top"/>
      <protection/>
    </xf>
    <xf numFmtId="0" fontId="61" fillId="26" borderId="0" applyNumberFormat="0" applyBorder="0" applyAlignment="0" applyProtection="0"/>
    <xf numFmtId="0" fontId="80" fillId="0" borderId="0" applyFill="0" applyBorder="0">
      <alignment horizontal="right"/>
      <protection/>
    </xf>
    <xf numFmtId="0" fontId="0" fillId="0" borderId="0" applyFill="0" applyBorder="0">
      <alignment horizontal="right"/>
      <protection/>
    </xf>
    <xf numFmtId="0" fontId="83" fillId="0" borderId="14">
      <alignment/>
      <protection/>
    </xf>
    <xf numFmtId="0" fontId="86" fillId="0" borderId="15">
      <alignment horizontal="center"/>
      <protection/>
    </xf>
    <xf numFmtId="38" fontId="67" fillId="9" borderId="0" applyBorder="0" applyAlignment="0" applyProtection="0"/>
    <xf numFmtId="190" fontId="2" fillId="0" borderId="0">
      <alignment/>
      <protection/>
    </xf>
    <xf numFmtId="190" fontId="2" fillId="0" borderId="0">
      <alignment/>
      <protection/>
    </xf>
    <xf numFmtId="209" fontId="12" fillId="0" borderId="0" applyFont="0" applyFill="0" applyBorder="0" applyAlignment="0" applyProtection="0"/>
    <xf numFmtId="190" fontId="2" fillId="0" borderId="0">
      <alignment/>
      <protection/>
    </xf>
    <xf numFmtId="190" fontId="2" fillId="0" borderId="0">
      <alignment/>
      <protection/>
    </xf>
    <xf numFmtId="212" fontId="0" fillId="0" borderId="0" applyFont="0" applyFill="0" applyBorder="0" applyAlignment="0" applyProtection="0"/>
    <xf numFmtId="190" fontId="2" fillId="0" borderId="0">
      <alignment/>
      <protection/>
    </xf>
    <xf numFmtId="190" fontId="2" fillId="0" borderId="0">
      <alignment/>
      <protection/>
    </xf>
    <xf numFmtId="190" fontId="2" fillId="0" borderId="0">
      <alignment/>
      <protection/>
    </xf>
    <xf numFmtId="200" fontId="0" fillId="0" borderId="0" applyFont="0" applyFill="0" applyBorder="0" applyAlignment="0" applyProtection="0"/>
    <xf numFmtId="0" fontId="2" fillId="0" borderId="0" applyFont="0" applyFill="0" applyBorder="0" applyAlignment="0" applyProtection="0"/>
    <xf numFmtId="205" fontId="12" fillId="0" borderId="0">
      <alignment/>
      <protection/>
    </xf>
    <xf numFmtId="0" fontId="64" fillId="0" borderId="0" applyFont="0" applyFill="0" applyBorder="0" applyAlignment="0" applyProtection="0"/>
    <xf numFmtId="37" fontId="41" fillId="0" borderId="0" applyFont="0" applyFill="0" applyBorder="0" applyAlignment="0" applyProtection="0"/>
    <xf numFmtId="207" fontId="41" fillId="0" borderId="0" applyFont="0" applyFill="0" applyBorder="0" applyAlignment="0" applyProtection="0"/>
    <xf numFmtId="39" fontId="41" fillId="0" borderId="0" applyFont="0" applyFill="0" applyBorder="0" applyAlignment="0" applyProtection="0"/>
    <xf numFmtId="0" fontId="7" fillId="0" borderId="0">
      <alignment/>
      <protection/>
    </xf>
    <xf numFmtId="0" fontId="2" fillId="0" borderId="0" applyFont="0" applyFill="0" applyBorder="0" applyAlignment="0" applyProtection="0"/>
    <xf numFmtId="15" fontId="65" fillId="0" borderId="0">
      <alignment/>
      <protection/>
    </xf>
    <xf numFmtId="197" fontId="7" fillId="0" borderId="0">
      <alignment/>
      <protection/>
    </xf>
    <xf numFmtId="0" fontId="82" fillId="0" borderId="0" applyNumberFormat="0" applyAlignment="0">
      <protection/>
    </xf>
    <xf numFmtId="0" fontId="79" fillId="0" borderId="0" applyNumberFormat="0" applyAlignment="0">
      <protection/>
    </xf>
    <xf numFmtId="188" fontId="41" fillId="0" borderId="0" applyFont="0" applyFill="0" applyBorder="0" applyAlignment="0" applyProtection="0"/>
    <xf numFmtId="201" fontId="41" fillId="0" borderId="0" applyFont="0" applyFill="0" applyBorder="0" applyAlignment="0" applyProtection="0"/>
    <xf numFmtId="204" fontId="0" fillId="0" borderId="0" applyFont="0" applyFill="0" applyBorder="0" applyAlignment="0" applyProtection="0"/>
    <xf numFmtId="41" fontId="2" fillId="0" borderId="0" applyFont="0" applyFill="0" applyBorder="0" applyAlignment="0" applyProtection="0"/>
    <xf numFmtId="208" fontId="30" fillId="0" borderId="0">
      <alignment horizontal="right"/>
      <protection/>
    </xf>
    <xf numFmtId="43" fontId="2" fillId="0" borderId="0" applyFont="0" applyFill="0" applyBorder="0" applyAlignment="0" applyProtection="0"/>
    <xf numFmtId="211" fontId="12" fillId="0" borderId="0">
      <alignment/>
      <protection/>
    </xf>
    <xf numFmtId="196" fontId="7" fillId="0" borderId="0" applyFont="0" applyFill="0" applyBorder="0" applyAlignment="0" applyProtection="0"/>
    <xf numFmtId="0" fontId="12" fillId="0" borderId="0">
      <alignment/>
      <protection/>
    </xf>
    <xf numFmtId="0" fontId="2" fillId="0" borderId="0">
      <alignment/>
      <protection locked="0"/>
    </xf>
    <xf numFmtId="39" fontId="12" fillId="0" borderId="0">
      <alignment/>
      <protection/>
    </xf>
    <xf numFmtId="2" fontId="81" fillId="0" borderId="0" applyProtection="0">
      <alignment/>
    </xf>
    <xf numFmtId="0" fontId="87" fillId="0" borderId="0" applyNumberFormat="0" applyFill="0" applyBorder="0" applyAlignment="0" applyProtection="0"/>
    <xf numFmtId="0" fontId="2" fillId="0" borderId="0">
      <alignment/>
      <protection/>
    </xf>
    <xf numFmtId="0" fontId="89" fillId="0" borderId="0">
      <alignment horizontal="left"/>
      <protection/>
    </xf>
    <xf numFmtId="43" fontId="7" fillId="0" borderId="0" applyFont="0" applyFill="0" applyBorder="0" applyAlignment="0" applyProtection="0"/>
    <xf numFmtId="0" fontId="78" fillId="0" borderId="16" applyNumberFormat="0" applyAlignment="0" applyProtection="0"/>
    <xf numFmtId="0" fontId="12" fillId="0" borderId="0">
      <alignment/>
      <protection/>
    </xf>
    <xf numFmtId="0" fontId="78" fillId="0" borderId="17">
      <alignment horizontal="left" vertical="center"/>
      <protection/>
    </xf>
    <xf numFmtId="0" fontId="91" fillId="0" borderId="0" applyProtection="0">
      <alignment/>
    </xf>
    <xf numFmtId="0" fontId="78" fillId="0" borderId="0" applyProtection="0">
      <alignment/>
    </xf>
    <xf numFmtId="10" fontId="67" fillId="10" borderId="11" applyBorder="0" applyAlignment="0" applyProtection="0"/>
    <xf numFmtId="199" fontId="12" fillId="27" borderId="0">
      <alignment/>
      <protection/>
    </xf>
    <xf numFmtId="0" fontId="80" fillId="28" borderId="0" applyNumberFormat="0" applyFont="0" applyBorder="0" applyAlignment="0" applyProtection="0"/>
    <xf numFmtId="38" fontId="6" fillId="0" borderId="0">
      <alignment/>
      <protection/>
    </xf>
    <xf numFmtId="38" fontId="85" fillId="0" borderId="0">
      <alignment/>
      <protection/>
    </xf>
    <xf numFmtId="38" fontId="88" fillId="0" borderId="0">
      <alignment/>
      <protection/>
    </xf>
    <xf numFmtId="38" fontId="80" fillId="0" borderId="0">
      <alignment/>
      <protection/>
    </xf>
    <xf numFmtId="0" fontId="30" fillId="0" borderId="0">
      <alignment/>
      <protection/>
    </xf>
    <xf numFmtId="0" fontId="30" fillId="0" borderId="0">
      <alignment/>
      <protection/>
    </xf>
    <xf numFmtId="0" fontId="90" fillId="29" borderId="18">
      <alignment/>
      <protection locked="0"/>
    </xf>
    <xf numFmtId="199" fontId="12" fillId="30" borderId="0">
      <alignment/>
      <protection/>
    </xf>
    <xf numFmtId="38" fontId="65" fillId="0" borderId="0" applyFont="0" applyFill="0" applyBorder="0" applyAlignment="0" applyProtection="0"/>
    <xf numFmtId="40" fontId="65" fillId="0" borderId="0" applyFont="0" applyFill="0" applyBorder="0" applyAlignment="0" applyProtection="0"/>
    <xf numFmtId="198" fontId="12" fillId="0" borderId="0" applyFont="0" applyFill="0" applyBorder="0" applyAlignment="0" applyProtection="0"/>
    <xf numFmtId="0" fontId="12" fillId="0" borderId="0">
      <alignment/>
      <protection/>
    </xf>
    <xf numFmtId="202" fontId="65" fillId="0" borderId="0" applyFont="0" applyFill="0" applyBorder="0" applyAlignment="0" applyProtection="0"/>
    <xf numFmtId="203" fontId="12" fillId="0" borderId="0" applyFont="0" applyFill="0" applyBorder="0" applyAlignment="0" applyProtection="0"/>
    <xf numFmtId="0" fontId="84" fillId="0" borderId="0">
      <alignment/>
      <protection/>
    </xf>
    <xf numFmtId="180" fontId="12" fillId="0" borderId="0" applyFont="0" applyFill="0" applyBorder="0" applyAlignment="0" applyProtection="0"/>
    <xf numFmtId="206" fontId="2" fillId="0" borderId="0" applyFont="0" applyFill="0" applyBorder="0" applyAlignment="0" applyProtection="0"/>
    <xf numFmtId="210" fontId="2" fillId="0" borderId="0" applyFont="0" applyFill="0" applyBorder="0" applyAlignment="0" applyProtection="0"/>
    <xf numFmtId="0" fontId="12" fillId="0" borderId="0">
      <alignment/>
      <protection/>
    </xf>
    <xf numFmtId="0" fontId="7" fillId="0" borderId="0">
      <alignment/>
      <protection/>
    </xf>
    <xf numFmtId="37" fontId="77" fillId="0" borderId="0">
      <alignment/>
      <protection/>
    </xf>
    <xf numFmtId="0" fontId="79" fillId="0" borderId="0">
      <alignment/>
      <protection/>
    </xf>
    <xf numFmtId="0" fontId="2" fillId="0" borderId="0">
      <alignment/>
      <protection/>
    </xf>
    <xf numFmtId="0" fontId="7" fillId="0" borderId="0">
      <alignment/>
      <protection/>
    </xf>
    <xf numFmtId="0" fontId="95" fillId="0" borderId="0">
      <alignment/>
      <protection/>
    </xf>
    <xf numFmtId="0" fontId="7" fillId="0" borderId="0">
      <alignment/>
      <protection/>
    </xf>
    <xf numFmtId="0" fontId="2" fillId="0" borderId="19" applyNumberFormat="0" applyFill="0" applyProtection="0">
      <alignment horizontal="right"/>
    </xf>
    <xf numFmtId="0" fontId="64" fillId="0" borderId="0" applyFont="0" applyFill="0" applyBorder="0" applyAlignment="0" applyProtection="0"/>
    <xf numFmtId="217" fontId="2" fillId="0" borderId="0" applyFont="0" applyFill="0" applyBorder="0" applyAlignment="0" applyProtection="0"/>
    <xf numFmtId="10" fontId="2" fillId="0" borderId="0" applyFont="0" applyFill="0" applyBorder="0" applyAlignment="0" applyProtection="0"/>
    <xf numFmtId="9" fontId="68" fillId="0" borderId="0" applyFont="0" applyFill="0" applyBorder="0" applyAlignment="0" applyProtection="0"/>
    <xf numFmtId="0" fontId="67" fillId="9" borderId="11">
      <alignment/>
      <protection/>
    </xf>
    <xf numFmtId="0" fontId="101" fillId="0" borderId="0" applyNumberFormat="0" applyFill="0" applyBorder="0" applyAlignment="0" applyProtection="0"/>
    <xf numFmtId="218" fontId="103" fillId="0" borderId="0">
      <alignment/>
      <protection/>
    </xf>
    <xf numFmtId="15" fontId="65" fillId="0" borderId="0" applyFont="0" applyFill="0" applyBorder="0" applyAlignment="0" applyProtection="0"/>
    <xf numFmtId="4" fontId="65" fillId="0" borderId="0" applyFont="0" applyFill="0" applyBorder="0" applyAlignment="0" applyProtection="0"/>
    <xf numFmtId="0" fontId="12" fillId="0" borderId="0">
      <alignment/>
      <protection/>
    </xf>
    <xf numFmtId="0" fontId="72" fillId="0" borderId="14">
      <alignment horizontal="center"/>
      <protection/>
    </xf>
    <xf numFmtId="0" fontId="65" fillId="31" borderId="0" applyNumberFormat="0" applyFont="0" applyBorder="0" applyAlignment="0" applyProtection="0"/>
    <xf numFmtId="3" fontId="97" fillId="0" borderId="0">
      <alignment/>
      <protection/>
    </xf>
    <xf numFmtId="216" fontId="12" fillId="0" borderId="0" applyFill="0" applyBorder="0" applyAlignment="0" applyProtection="0"/>
    <xf numFmtId="41" fontId="7" fillId="0" borderId="0" applyFont="0" applyFill="0" applyBorder="0" applyAlignment="0" applyProtection="0"/>
    <xf numFmtId="0" fontId="72" fillId="0" borderId="0" applyNumberFormat="0" applyFill="0" applyBorder="0" applyAlignment="0" applyProtection="0"/>
    <xf numFmtId="0" fontId="100" fillId="0" borderId="0" applyNumberFormat="0" applyFill="0" applyBorder="0" applyAlignment="0" applyProtection="0"/>
    <xf numFmtId="0" fontId="2" fillId="0" borderId="0" applyNumberFormat="0" applyFill="0" applyBorder="0" applyAlignment="0" applyProtection="0"/>
    <xf numFmtId="0" fontId="102" fillId="20" borderId="0" applyNumberFormat="0">
      <alignment/>
      <protection/>
    </xf>
    <xf numFmtId="0" fontId="50" fillId="0" borderId="0">
      <alignment/>
      <protection/>
    </xf>
    <xf numFmtId="0" fontId="94" fillId="0" borderId="11">
      <alignment horizontal="center"/>
      <protection/>
    </xf>
    <xf numFmtId="0" fontId="94" fillId="0" borderId="0">
      <alignment horizontal="center" vertical="center"/>
      <protection/>
    </xf>
    <xf numFmtId="0" fontId="98" fillId="0" borderId="0" applyNumberFormat="0" applyFill="0">
      <alignment horizontal="left" vertical="center"/>
      <protection/>
    </xf>
    <xf numFmtId="0" fontId="83" fillId="0" borderId="0">
      <alignment/>
      <protection/>
    </xf>
    <xf numFmtId="40" fontId="99" fillId="0" borderId="0" applyBorder="0">
      <alignment horizontal="right"/>
      <protection/>
    </xf>
    <xf numFmtId="0" fontId="96" fillId="0" borderId="0" applyNumberFormat="0" applyFill="0" applyBorder="0" applyAlignment="0" applyProtection="0"/>
    <xf numFmtId="0" fontId="90" fillId="29" borderId="18">
      <alignment/>
      <protection locked="0"/>
    </xf>
    <xf numFmtId="0" fontId="90" fillId="29" borderId="18">
      <alignment/>
      <protection locked="0"/>
    </xf>
    <xf numFmtId="0" fontId="81" fillId="0" borderId="20" applyProtection="0">
      <alignment/>
    </xf>
    <xf numFmtId="0" fontId="104" fillId="0" borderId="0">
      <alignment/>
      <protection/>
    </xf>
    <xf numFmtId="9" fontId="0" fillId="0" borderId="0" applyFont="0" applyFill="0" applyBorder="0" applyAlignment="0" applyProtection="0"/>
    <xf numFmtId="0" fontId="63" fillId="0" borderId="0" applyFont="0" applyFill="0" applyBorder="0" applyAlignment="0" applyProtection="0"/>
    <xf numFmtId="0" fontId="105" fillId="0" borderId="19" applyNumberFormat="0" applyFill="0" applyProtection="0">
      <alignment horizontal="center"/>
    </xf>
    <xf numFmtId="0" fontId="92" fillId="0" borderId="2" applyNumberFormat="0" applyFill="0" applyProtection="0">
      <alignment horizontal="center"/>
    </xf>
    <xf numFmtId="0" fontId="69" fillId="0" borderId="0">
      <alignment/>
      <protection/>
    </xf>
    <xf numFmtId="0" fontId="107" fillId="32" borderId="0" applyNumberFormat="0" applyBorder="0" applyAlignment="0" applyProtection="0"/>
    <xf numFmtId="0" fontId="12" fillId="0" borderId="0">
      <alignment vertical="top"/>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72" fillId="0" borderId="0" applyNumberFormat="0" applyFill="0" applyBorder="0" applyAlignment="0" applyProtection="0"/>
    <xf numFmtId="0" fontId="3" fillId="0" borderId="0" applyFill="0" applyBorder="0" applyAlignment="0">
      <protection/>
    </xf>
    <xf numFmtId="0" fontId="92" fillId="0" borderId="2" applyNumberFormat="0" applyFill="0" applyProtection="0">
      <alignment horizontal="left"/>
    </xf>
    <xf numFmtId="214" fontId="2" fillId="0" borderId="0" applyFont="0" applyFill="0" applyBorder="0" applyAlignment="0" applyProtection="0"/>
    <xf numFmtId="213" fontId="93" fillId="0" borderId="0" applyFont="0" applyFill="0" applyBorder="0" applyAlignment="0" applyProtection="0"/>
    <xf numFmtId="215" fontId="93"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43" fontId="12" fillId="0" borderId="0" applyFont="0" applyFill="0" applyBorder="0" applyAlignment="0" applyProtection="0"/>
    <xf numFmtId="0" fontId="2" fillId="0" borderId="19" applyNumberFormat="0" applyFill="0" applyProtection="0">
      <alignment horizontal="left"/>
    </xf>
    <xf numFmtId="38" fontId="64" fillId="0" borderId="0" applyFont="0" applyFill="0" applyBorder="0" applyAlignment="0" applyProtection="0"/>
    <xf numFmtId="1" fontId="2" fillId="0" borderId="2" applyFill="0" applyProtection="0">
      <alignment horizontal="center"/>
    </xf>
    <xf numFmtId="38" fontId="63" fillId="0" borderId="0" applyFont="0" applyFill="0" applyBorder="0" applyAlignment="0" applyProtection="0"/>
    <xf numFmtId="217" fontId="2" fillId="0" borderId="11">
      <alignment/>
      <protection/>
    </xf>
    <xf numFmtId="40" fontId="64" fillId="0" borderId="0" applyFont="0" applyFill="0" applyBorder="0" applyAlignment="0" applyProtection="0"/>
    <xf numFmtId="0" fontId="106" fillId="0" borderId="0">
      <alignment/>
      <protection/>
    </xf>
    <xf numFmtId="0" fontId="2" fillId="0" borderId="0">
      <alignment/>
      <protection/>
    </xf>
    <xf numFmtId="0" fontId="12" fillId="0" borderId="0">
      <alignment/>
      <protection/>
    </xf>
    <xf numFmtId="0" fontId="12" fillId="0" borderId="0">
      <alignment/>
      <protection/>
    </xf>
  </cellStyleXfs>
  <cellXfs count="355">
    <xf numFmtId="0" fontId="0" fillId="0" borderId="0" xfId="0" applyAlignment="1">
      <alignment/>
    </xf>
    <xf numFmtId="0" fontId="2" fillId="0" borderId="0" xfId="282">
      <alignment/>
      <protection/>
    </xf>
    <xf numFmtId="0" fontId="3" fillId="26" borderId="0" xfId="282" applyFont="1" applyFill="1">
      <alignment/>
      <protection/>
    </xf>
    <xf numFmtId="0" fontId="2" fillId="26" borderId="0" xfId="282" applyFill="1">
      <alignment/>
      <protection/>
    </xf>
    <xf numFmtId="0" fontId="2" fillId="4" borderId="21" xfId="282" applyFill="1" applyBorder="1">
      <alignment/>
      <protection/>
    </xf>
    <xf numFmtId="0" fontId="4" fillId="33" borderId="22" xfId="282" applyFont="1" applyFill="1" applyBorder="1" applyAlignment="1">
      <alignment horizontal="center"/>
      <protection/>
    </xf>
    <xf numFmtId="0" fontId="5" fillId="25" borderId="23" xfId="282" applyFont="1" applyFill="1" applyBorder="1" applyAlignment="1">
      <alignment horizontal="center"/>
      <protection/>
    </xf>
    <xf numFmtId="0" fontId="4" fillId="33" borderId="23" xfId="282" applyFont="1" applyFill="1" applyBorder="1" applyAlignment="1">
      <alignment horizontal="center"/>
      <protection/>
    </xf>
    <xf numFmtId="0" fontId="4" fillId="33" borderId="24" xfId="282" applyFont="1" applyFill="1" applyBorder="1" applyAlignment="1">
      <alignment horizontal="center"/>
      <protection/>
    </xf>
    <xf numFmtId="0" fontId="2" fillId="4" borderId="15" xfId="282" applyFill="1" applyBorder="1">
      <alignment/>
      <protection/>
    </xf>
    <xf numFmtId="0" fontId="2" fillId="4" borderId="25" xfId="282" applyFill="1" applyBorder="1">
      <alignment/>
      <protection/>
    </xf>
    <xf numFmtId="219" fontId="6" fillId="0" borderId="0" xfId="0" applyNumberFormat="1" applyFont="1" applyAlignment="1">
      <alignment vertical="center"/>
    </xf>
    <xf numFmtId="219" fontId="7" fillId="0" borderId="0" xfId="0" applyNumberFormat="1" applyFont="1" applyAlignment="1">
      <alignment horizontal="center" vertical="center"/>
    </xf>
    <xf numFmtId="219" fontId="7" fillId="0" borderId="0" xfId="0" applyNumberFormat="1" applyFont="1" applyAlignment="1">
      <alignment vertical="center"/>
    </xf>
    <xf numFmtId="219" fontId="8" fillId="0" borderId="0" xfId="0" applyNumberFormat="1" applyFont="1" applyAlignment="1">
      <alignment horizontal="center" vertical="center" wrapText="1"/>
    </xf>
    <xf numFmtId="219" fontId="6" fillId="0" borderId="0" xfId="0" applyNumberFormat="1" applyFont="1" applyAlignment="1">
      <alignment horizontal="center" vertical="center" wrapText="1"/>
    </xf>
    <xf numFmtId="219" fontId="3" fillId="0" borderId="0" xfId="0" applyNumberFormat="1" applyFont="1" applyAlignment="1">
      <alignment horizontal="center" vertical="center"/>
    </xf>
    <xf numFmtId="219" fontId="7" fillId="0" borderId="0" xfId="0" applyNumberFormat="1" applyFont="1" applyAlignment="1">
      <alignment horizontal="right" vertical="center"/>
    </xf>
    <xf numFmtId="219" fontId="3" fillId="0" borderId="13" xfId="0" applyNumberFormat="1" applyFont="1" applyBorder="1" applyAlignment="1">
      <alignment horizontal="left" vertical="center"/>
    </xf>
    <xf numFmtId="219" fontId="3" fillId="0" borderId="0" xfId="0" applyNumberFormat="1" applyFont="1" applyAlignment="1">
      <alignment horizontal="right" vertical="center"/>
    </xf>
    <xf numFmtId="219" fontId="3" fillId="0" borderId="11" xfId="0" applyNumberFormat="1" applyFont="1" applyBorder="1" applyAlignment="1">
      <alignment horizontal="center" vertical="center"/>
    </xf>
    <xf numFmtId="219" fontId="3" fillId="0" borderId="26" xfId="0" applyNumberFormat="1" applyFont="1" applyBorder="1" applyAlignment="1">
      <alignment horizontal="center" vertical="center" wrapText="1"/>
    </xf>
    <xf numFmtId="219" fontId="7" fillId="0" borderId="11" xfId="0" applyNumberFormat="1" applyFont="1" applyBorder="1" applyAlignment="1">
      <alignment horizontal="center" vertical="center"/>
    </xf>
    <xf numFmtId="219" fontId="7" fillId="0" borderId="11" xfId="0" applyNumberFormat="1" applyFont="1" applyBorder="1" applyAlignment="1">
      <alignment horizontal="left" vertical="center"/>
    </xf>
    <xf numFmtId="219" fontId="7" fillId="0" borderId="26" xfId="0" applyNumberFormat="1" applyFont="1" applyBorder="1" applyAlignment="1">
      <alignment horizontal="right" vertical="center"/>
    </xf>
    <xf numFmtId="219" fontId="7" fillId="0" borderId="11" xfId="0" applyNumberFormat="1" applyFont="1" applyBorder="1" applyAlignment="1">
      <alignment horizontal="right" vertical="center"/>
    </xf>
    <xf numFmtId="219" fontId="7" fillId="0" borderId="11" xfId="0" applyNumberFormat="1" applyFont="1" applyBorder="1" applyAlignment="1">
      <alignment vertical="center"/>
    </xf>
    <xf numFmtId="219" fontId="3" fillId="0" borderId="27" xfId="0" applyNumberFormat="1" applyFont="1" applyBorder="1" applyAlignment="1">
      <alignment horizontal="center" vertical="center"/>
    </xf>
    <xf numFmtId="219" fontId="7" fillId="0" borderId="26" xfId="0" applyNumberFormat="1" applyFont="1" applyBorder="1" applyAlignment="1">
      <alignment horizontal="center" vertical="center"/>
    </xf>
    <xf numFmtId="219" fontId="6" fillId="0" borderId="0" xfId="0" applyNumberFormat="1" applyFont="1" applyAlignment="1">
      <alignment horizontal="center" vertical="center"/>
    </xf>
    <xf numFmtId="219" fontId="7" fillId="0" borderId="26" xfId="0" applyNumberFormat="1" applyFont="1" applyBorder="1" applyAlignment="1">
      <alignment vertical="center"/>
    </xf>
    <xf numFmtId="219" fontId="7" fillId="0" borderId="0" xfId="0" applyNumberFormat="1" applyFont="1" applyAlignment="1">
      <alignment horizontal="left" vertical="center"/>
    </xf>
    <xf numFmtId="219" fontId="8" fillId="0" borderId="0" xfId="0" applyNumberFormat="1" applyFont="1" applyAlignment="1">
      <alignment horizontal="center" vertical="center"/>
    </xf>
    <xf numFmtId="219" fontId="7" fillId="0" borderId="13" xfId="0" applyNumberFormat="1" applyFont="1" applyBorder="1" applyAlignment="1">
      <alignment horizontal="left" vertical="center"/>
    </xf>
    <xf numFmtId="219" fontId="9" fillId="0" borderId="11" xfId="0" applyNumberFormat="1" applyFont="1" applyBorder="1" applyAlignment="1">
      <alignment vertical="center"/>
    </xf>
    <xf numFmtId="219" fontId="9" fillId="0" borderId="0" xfId="0" applyNumberFormat="1" applyFont="1" applyAlignment="1">
      <alignment vertical="center"/>
    </xf>
    <xf numFmtId="219" fontId="3" fillId="0" borderId="26" xfId="0" applyNumberFormat="1" applyFont="1" applyBorder="1" applyAlignment="1">
      <alignment horizontal="center" vertical="center"/>
    </xf>
    <xf numFmtId="219" fontId="3" fillId="0" borderId="0" xfId="0" applyNumberFormat="1" applyFont="1" applyBorder="1" applyAlignment="1">
      <alignment horizontal="left" vertical="center"/>
    </xf>
    <xf numFmtId="219" fontId="7" fillId="0" borderId="0" xfId="0" applyNumberFormat="1" applyFont="1" applyAlignment="1">
      <alignment horizontal="center" vertical="center" wrapText="1"/>
    </xf>
    <xf numFmtId="219" fontId="3" fillId="0" borderId="11" xfId="0" applyNumberFormat="1" applyFont="1" applyBorder="1" applyAlignment="1">
      <alignment horizontal="center" vertical="center" wrapText="1"/>
    </xf>
    <xf numFmtId="219" fontId="7" fillId="0" borderId="19" xfId="0" applyNumberFormat="1" applyFont="1" applyBorder="1" applyAlignment="1">
      <alignment horizontal="right" vertical="center"/>
    </xf>
    <xf numFmtId="219" fontId="3" fillId="34" borderId="11" xfId="0" applyNumberFormat="1" applyFont="1" applyFill="1" applyBorder="1" applyAlignment="1">
      <alignment horizontal="center" vertical="center" wrapText="1"/>
    </xf>
    <xf numFmtId="219" fontId="0" fillId="0" borderId="0" xfId="0" applyNumberFormat="1" applyAlignment="1">
      <alignment/>
    </xf>
    <xf numFmtId="219" fontId="3" fillId="0" borderId="11" xfId="0" applyNumberFormat="1" applyFont="1" applyBorder="1" applyAlignment="1">
      <alignment horizontal="left" vertical="center" wrapText="1"/>
    </xf>
    <xf numFmtId="219" fontId="3" fillId="0" borderId="17" xfId="0" applyNumberFormat="1" applyFont="1" applyBorder="1" applyAlignment="1">
      <alignment horizontal="center" vertical="center"/>
    </xf>
    <xf numFmtId="219" fontId="3" fillId="0" borderId="15" xfId="0" applyNumberFormat="1" applyFont="1" applyBorder="1" applyAlignment="1">
      <alignment horizontal="center" vertical="center" wrapText="1"/>
    </xf>
    <xf numFmtId="219" fontId="7" fillId="0" borderId="19" xfId="0" applyNumberFormat="1" applyFont="1" applyBorder="1" applyAlignment="1">
      <alignment horizontal="center" vertical="center" wrapText="1"/>
    </xf>
    <xf numFmtId="219" fontId="3" fillId="0" borderId="19" xfId="0" applyNumberFormat="1" applyFont="1" applyBorder="1" applyAlignment="1">
      <alignment horizontal="center" vertical="center" wrapText="1"/>
    </xf>
    <xf numFmtId="219" fontId="7" fillId="0" borderId="11" xfId="0" applyNumberFormat="1" applyFont="1" applyFill="1" applyBorder="1" applyAlignment="1">
      <alignment horizontal="left" vertical="center"/>
    </xf>
    <xf numFmtId="219" fontId="3" fillId="0" borderId="26" xfId="260" applyNumberFormat="1" applyFont="1" applyBorder="1" applyAlignment="1">
      <alignment horizontal="center" vertical="center" wrapText="1"/>
      <protection/>
    </xf>
    <xf numFmtId="219" fontId="7" fillId="0" borderId="11" xfId="260" applyNumberFormat="1" applyFont="1" applyBorder="1" applyAlignment="1">
      <alignment horizontal="center" vertical="center" wrapText="1"/>
      <protection/>
    </xf>
    <xf numFmtId="219" fontId="3" fillId="0" borderId="15" xfId="260" applyNumberFormat="1" applyFont="1" applyBorder="1" applyAlignment="1">
      <alignment horizontal="center" vertical="center" wrapText="1"/>
      <protection/>
    </xf>
    <xf numFmtId="219" fontId="3" fillId="0" borderId="19" xfId="260" applyNumberFormat="1" applyFont="1" applyBorder="1" applyAlignment="1">
      <alignment horizontal="center" vertical="center" wrapText="1"/>
      <protection/>
    </xf>
    <xf numFmtId="219" fontId="7" fillId="34" borderId="11" xfId="0" applyNumberFormat="1" applyFont="1" applyFill="1" applyBorder="1" applyAlignment="1">
      <alignment horizontal="right" vertical="center"/>
    </xf>
    <xf numFmtId="219" fontId="3" fillId="0" borderId="13" xfId="0" applyNumberFormat="1" applyFont="1" applyBorder="1" applyAlignment="1">
      <alignment horizontal="right" vertical="center"/>
    </xf>
    <xf numFmtId="219" fontId="3" fillId="34" borderId="11" xfId="0" applyNumberFormat="1" applyFont="1" applyFill="1" applyBorder="1" applyAlignment="1">
      <alignment horizontal="center" vertical="center"/>
    </xf>
    <xf numFmtId="219" fontId="3" fillId="34" borderId="15" xfId="0" applyNumberFormat="1" applyFont="1" applyFill="1" applyBorder="1" applyAlignment="1">
      <alignment horizontal="center" vertical="center"/>
    </xf>
    <xf numFmtId="219" fontId="7" fillId="34" borderId="11" xfId="0" applyNumberFormat="1" applyFont="1" applyFill="1" applyBorder="1" applyAlignment="1">
      <alignment horizontal="center" vertical="center"/>
    </xf>
    <xf numFmtId="219" fontId="3" fillId="34" borderId="19" xfId="0" applyNumberFormat="1" applyFont="1" applyFill="1" applyBorder="1" applyAlignment="1">
      <alignment horizontal="center" vertical="center"/>
    </xf>
    <xf numFmtId="219" fontId="7" fillId="0" borderId="17" xfId="0" applyNumberFormat="1" applyFont="1" applyBorder="1" applyAlignment="1">
      <alignment horizontal="center" vertical="center"/>
    </xf>
    <xf numFmtId="219" fontId="3" fillId="34" borderId="15" xfId="0" applyNumberFormat="1" applyFont="1" applyFill="1" applyBorder="1" applyAlignment="1">
      <alignment horizontal="center" vertical="center" wrapText="1"/>
    </xf>
    <xf numFmtId="219" fontId="3" fillId="34" borderId="19" xfId="0" applyNumberFormat="1" applyFont="1" applyFill="1" applyBorder="1" applyAlignment="1">
      <alignment horizontal="center" vertical="center" wrapText="1"/>
    </xf>
    <xf numFmtId="219" fontId="3" fillId="34" borderId="11" xfId="188" applyNumberFormat="1" applyFont="1" applyFill="1" applyBorder="1" applyAlignment="1">
      <alignment horizontal="center" vertical="center" wrapText="1"/>
      <protection/>
    </xf>
    <xf numFmtId="219" fontId="3" fillId="0" borderId="19" xfId="0" applyNumberFormat="1" applyFont="1" applyFill="1" applyBorder="1" applyAlignment="1">
      <alignment vertical="center" wrapText="1"/>
    </xf>
    <xf numFmtId="219" fontId="7" fillId="0" borderId="19" xfId="188" applyNumberFormat="1" applyFont="1" applyFill="1" applyBorder="1" applyAlignment="1">
      <alignment vertical="center" wrapText="1"/>
      <protection/>
    </xf>
    <xf numFmtId="219" fontId="3" fillId="0" borderId="11" xfId="0" applyNumberFormat="1" applyFont="1" applyBorder="1" applyAlignment="1">
      <alignment horizontal="left" vertical="center"/>
    </xf>
    <xf numFmtId="219" fontId="10" fillId="0" borderId="11" xfId="25" applyNumberFormat="1" applyFont="1" applyBorder="1" applyAlignment="1" applyProtection="1">
      <alignment vertical="center"/>
      <protection/>
    </xf>
    <xf numFmtId="219" fontId="11" fillId="0" borderId="11" xfId="0" applyNumberFormat="1" applyFont="1" applyBorder="1" applyAlignment="1">
      <alignment vertical="center"/>
    </xf>
    <xf numFmtId="219" fontId="7" fillId="0" borderId="27" xfId="0" applyNumberFormat="1" applyFont="1" applyBorder="1" applyAlignment="1">
      <alignment horizontal="center" vertical="center"/>
    </xf>
    <xf numFmtId="219" fontId="7" fillId="0" borderId="0" xfId="0" applyNumberFormat="1" applyFont="1" applyBorder="1" applyAlignment="1">
      <alignment horizontal="left" vertical="center"/>
    </xf>
    <xf numFmtId="219" fontId="3" fillId="0" borderId="15" xfId="0" applyNumberFormat="1" applyFont="1" applyFill="1" applyBorder="1" applyAlignment="1">
      <alignment horizontal="center" vertical="center" wrapText="1"/>
    </xf>
    <xf numFmtId="219" fontId="3" fillId="0" borderId="19" xfId="0" applyNumberFormat="1" applyFont="1" applyFill="1" applyBorder="1" applyAlignment="1">
      <alignment horizontal="center" vertical="center" wrapText="1"/>
    </xf>
    <xf numFmtId="219" fontId="7" fillId="0" borderId="11" xfId="0" applyNumberFormat="1" applyFont="1" applyFill="1" applyBorder="1" applyAlignment="1">
      <alignment horizontal="center" vertical="center"/>
    </xf>
    <xf numFmtId="219" fontId="3" fillId="0" borderId="11" xfId="260" applyNumberFormat="1" applyFont="1" applyBorder="1" applyAlignment="1">
      <alignment horizontal="center" vertical="center" wrapText="1"/>
      <protection/>
    </xf>
    <xf numFmtId="219" fontId="7" fillId="0" borderId="11" xfId="0" applyNumberFormat="1" applyFont="1" applyBorder="1" applyAlignment="1">
      <alignment horizontal="center" vertical="center" wrapText="1"/>
    </xf>
    <xf numFmtId="219" fontId="3" fillId="0" borderId="0" xfId="0" applyNumberFormat="1" applyFont="1" applyBorder="1" applyAlignment="1">
      <alignment horizontal="center" vertical="center"/>
    </xf>
    <xf numFmtId="219" fontId="7" fillId="0" borderId="0" xfId="0" applyNumberFormat="1" applyFont="1" applyBorder="1" applyAlignment="1">
      <alignment vertical="center"/>
    </xf>
    <xf numFmtId="219" fontId="6" fillId="0" borderId="0" xfId="0" applyNumberFormat="1" applyFont="1" applyFill="1" applyAlignment="1">
      <alignment vertical="center"/>
    </xf>
    <xf numFmtId="219" fontId="7" fillId="0" borderId="0" xfId="0" applyNumberFormat="1" applyFont="1" applyFill="1" applyAlignment="1">
      <alignment horizontal="center" vertical="center"/>
    </xf>
    <xf numFmtId="219" fontId="7" fillId="0" borderId="0" xfId="0" applyNumberFormat="1" applyFont="1" applyFill="1" applyAlignment="1">
      <alignment vertical="center"/>
    </xf>
    <xf numFmtId="219" fontId="8" fillId="0" borderId="0" xfId="0" applyNumberFormat="1" applyFont="1" applyFill="1" applyAlignment="1">
      <alignment horizontal="center" vertical="center" wrapText="1"/>
    </xf>
    <xf numFmtId="219" fontId="6" fillId="0" borderId="0" xfId="0" applyNumberFormat="1" applyFont="1" applyFill="1" applyAlignment="1">
      <alignment horizontal="center" vertical="center" wrapText="1"/>
    </xf>
    <xf numFmtId="219" fontId="3" fillId="0" borderId="0" xfId="0" applyNumberFormat="1" applyFont="1" applyFill="1" applyAlignment="1">
      <alignment horizontal="center" vertical="center"/>
    </xf>
    <xf numFmtId="219" fontId="3" fillId="0" borderId="11" xfId="0" applyNumberFormat="1" applyFont="1" applyFill="1" applyBorder="1" applyAlignment="1">
      <alignment horizontal="center" vertical="center"/>
    </xf>
    <xf numFmtId="219" fontId="3" fillId="0" borderId="11" xfId="0" applyNumberFormat="1" applyFont="1" applyFill="1" applyBorder="1" applyAlignment="1">
      <alignment horizontal="center" vertical="center"/>
    </xf>
    <xf numFmtId="219" fontId="7" fillId="0" borderId="11" xfId="0" applyNumberFormat="1" applyFont="1" applyFill="1" applyBorder="1" applyAlignment="1">
      <alignment horizontal="center" vertical="center"/>
    </xf>
    <xf numFmtId="219" fontId="3" fillId="0" borderId="11" xfId="0" applyNumberFormat="1" applyFont="1" applyFill="1" applyBorder="1" applyAlignment="1">
      <alignment horizontal="center" vertical="center" wrapText="1"/>
    </xf>
    <xf numFmtId="219" fontId="3" fillId="0" borderId="15" xfId="0" applyNumberFormat="1" applyFont="1" applyFill="1" applyBorder="1" applyAlignment="1">
      <alignment horizontal="center" vertical="center" wrapText="1"/>
    </xf>
    <xf numFmtId="219" fontId="7" fillId="0" borderId="19" xfId="0" applyNumberFormat="1" applyFont="1" applyFill="1" applyBorder="1" applyAlignment="1">
      <alignment horizontal="center" vertical="center" wrapText="1"/>
    </xf>
    <xf numFmtId="219" fontId="7" fillId="0" borderId="11" xfId="0" applyNumberFormat="1" applyFont="1" applyFill="1" applyBorder="1" applyAlignment="1">
      <alignment horizontal="left" vertical="center"/>
    </xf>
    <xf numFmtId="219" fontId="7" fillId="0" borderId="11" xfId="0" applyNumberFormat="1" applyFont="1" applyFill="1" applyBorder="1" applyAlignment="1">
      <alignment horizontal="right" vertical="center"/>
    </xf>
    <xf numFmtId="219" fontId="3" fillId="0" borderId="27" xfId="0" applyNumberFormat="1" applyFont="1" applyFill="1" applyBorder="1" applyAlignment="1">
      <alignment horizontal="center" vertical="center"/>
    </xf>
    <xf numFmtId="219" fontId="3" fillId="0" borderId="17" xfId="0" applyNumberFormat="1" applyFont="1" applyFill="1" applyBorder="1" applyAlignment="1">
      <alignment horizontal="center" vertical="center"/>
    </xf>
    <xf numFmtId="219" fontId="7" fillId="0" borderId="17" xfId="0" applyNumberFormat="1" applyFont="1" applyFill="1" applyBorder="1" applyAlignment="1">
      <alignment horizontal="center" vertical="center"/>
    </xf>
    <xf numFmtId="219" fontId="7" fillId="0" borderId="26" xfId="0" applyNumberFormat="1" applyFont="1" applyFill="1" applyBorder="1" applyAlignment="1">
      <alignment horizontal="center" vertical="center"/>
    </xf>
    <xf numFmtId="219" fontId="3" fillId="0" borderId="26" xfId="0" applyNumberFormat="1" applyFont="1" applyFill="1" applyBorder="1" applyAlignment="1">
      <alignment horizontal="center" vertical="center"/>
    </xf>
    <xf numFmtId="219" fontId="7" fillId="0" borderId="11" xfId="0" applyNumberFormat="1" applyFont="1" applyFill="1" applyBorder="1" applyAlignment="1">
      <alignment vertical="center"/>
    </xf>
    <xf numFmtId="219" fontId="3" fillId="0" borderId="13" xfId="0" applyNumberFormat="1" applyFont="1" applyFill="1" applyBorder="1" applyAlignment="1">
      <alignment horizontal="right" vertical="center"/>
    </xf>
    <xf numFmtId="219" fontId="7" fillId="0" borderId="26" xfId="0" applyNumberFormat="1" applyFont="1" applyFill="1" applyBorder="1" applyAlignment="1">
      <alignment horizontal="right" vertical="center"/>
    </xf>
    <xf numFmtId="219" fontId="7" fillId="0" borderId="11" xfId="0" applyNumberFormat="1" applyFont="1" applyFill="1" applyBorder="1" applyAlignment="1">
      <alignment horizontal="center" vertical="center" wrapText="1"/>
    </xf>
    <xf numFmtId="219" fontId="7" fillId="0" borderId="0" xfId="0" applyNumberFormat="1" applyFont="1" applyFill="1" applyAlignment="1">
      <alignment horizontal="center" vertical="center" wrapText="1"/>
    </xf>
    <xf numFmtId="219" fontId="7" fillId="0" borderId="0" xfId="0" applyNumberFormat="1" applyFont="1" applyFill="1" applyAlignment="1">
      <alignment horizontal="right" vertical="center"/>
    </xf>
    <xf numFmtId="219" fontId="3" fillId="0" borderId="0" xfId="0" applyNumberFormat="1" applyFont="1" applyFill="1" applyBorder="1" applyAlignment="1">
      <alignment horizontal="center" vertical="center"/>
    </xf>
    <xf numFmtId="219" fontId="7" fillId="0" borderId="0" xfId="0" applyNumberFormat="1" applyFont="1" applyFill="1" applyBorder="1" applyAlignment="1">
      <alignment horizontal="left" vertical="center"/>
    </xf>
    <xf numFmtId="219" fontId="7" fillId="0" borderId="11" xfId="0" applyNumberFormat="1" applyFont="1" applyFill="1" applyBorder="1" applyAlignment="1">
      <alignment horizontal="right" vertical="center"/>
    </xf>
    <xf numFmtId="219" fontId="0" fillId="0" borderId="0" xfId="0" applyNumberFormat="1" applyFont="1" applyFill="1" applyAlignment="1">
      <alignment vertical="center"/>
    </xf>
    <xf numFmtId="219" fontId="134" fillId="0" borderId="0" xfId="0" applyNumberFormat="1" applyFont="1" applyFill="1" applyAlignment="1">
      <alignment horizontal="center" vertical="center"/>
    </xf>
    <xf numFmtId="219" fontId="134" fillId="0" borderId="0" xfId="0" applyNumberFormat="1" applyFont="1" applyFill="1" applyAlignment="1">
      <alignment vertical="center"/>
    </xf>
    <xf numFmtId="219" fontId="13" fillId="0" borderId="0" xfId="0" applyNumberFormat="1" applyFont="1" applyFill="1" applyAlignment="1">
      <alignment horizontal="center" vertical="center" wrapText="1"/>
    </xf>
    <xf numFmtId="219" fontId="14" fillId="0" borderId="0" xfId="0" applyNumberFormat="1" applyFont="1" applyFill="1" applyAlignment="1">
      <alignment horizontal="center" vertical="center"/>
    </xf>
    <xf numFmtId="219" fontId="15" fillId="0" borderId="0" xfId="0" applyNumberFormat="1" applyFont="1" applyFill="1" applyAlignment="1">
      <alignment horizontal="center" vertical="center"/>
    </xf>
    <xf numFmtId="219" fontId="12" fillId="0" borderId="0" xfId="0" applyNumberFormat="1" applyFont="1" applyFill="1" applyAlignment="1">
      <alignment vertical="center"/>
    </xf>
    <xf numFmtId="219" fontId="1" fillId="0" borderId="0" xfId="0" applyNumberFormat="1" applyFont="1" applyFill="1" applyAlignment="1">
      <alignment vertical="center"/>
    </xf>
    <xf numFmtId="219" fontId="12" fillId="0" borderId="11" xfId="0" applyNumberFormat="1" applyFont="1" applyFill="1" applyBorder="1" applyAlignment="1">
      <alignment horizontal="center" vertical="center"/>
    </xf>
    <xf numFmtId="219" fontId="12" fillId="0" borderId="11" xfId="0" applyNumberFormat="1" applyFont="1" applyFill="1" applyBorder="1" applyAlignment="1">
      <alignment horizontal="center" vertical="center" wrapText="1"/>
    </xf>
    <xf numFmtId="219" fontId="12" fillId="0" borderId="11" xfId="0" applyNumberFormat="1" applyFont="1" applyFill="1" applyBorder="1" applyAlignment="1">
      <alignment horizontal="center" vertical="center"/>
    </xf>
    <xf numFmtId="219" fontId="12" fillId="0" borderId="15" xfId="0" applyNumberFormat="1" applyFont="1" applyFill="1" applyBorder="1" applyAlignment="1">
      <alignment horizontal="center" vertical="center" wrapText="1"/>
    </xf>
    <xf numFmtId="219" fontId="12" fillId="0" borderId="19" xfId="0" applyNumberFormat="1" applyFont="1" applyFill="1" applyBorder="1" applyAlignment="1">
      <alignment horizontal="center" vertical="center" wrapText="1"/>
    </xf>
    <xf numFmtId="220" fontId="12" fillId="0" borderId="11" xfId="0" applyNumberFormat="1" applyFont="1" applyFill="1" applyBorder="1" applyAlignment="1">
      <alignment horizontal="center" vertical="center"/>
    </xf>
    <xf numFmtId="219" fontId="12" fillId="0" borderId="11"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219" fontId="16" fillId="0" borderId="27" xfId="0" applyNumberFormat="1" applyFont="1" applyFill="1" applyBorder="1" applyAlignment="1">
      <alignment horizontal="center" vertical="center"/>
    </xf>
    <xf numFmtId="219" fontId="16" fillId="0" borderId="17" xfId="0" applyNumberFormat="1" applyFont="1" applyFill="1" applyBorder="1" applyAlignment="1">
      <alignment horizontal="center" vertical="center"/>
    </xf>
    <xf numFmtId="219" fontId="16" fillId="0" borderId="26" xfId="0" applyNumberFormat="1" applyFont="1" applyFill="1" applyBorder="1" applyAlignment="1">
      <alignment horizontal="center" vertical="center"/>
    </xf>
    <xf numFmtId="219" fontId="16" fillId="0" borderId="11" xfId="0" applyNumberFormat="1" applyFont="1" applyFill="1" applyBorder="1" applyAlignment="1">
      <alignment horizontal="center" vertical="center"/>
    </xf>
    <xf numFmtId="219" fontId="12" fillId="0" borderId="0" xfId="0" applyNumberFormat="1" applyFont="1" applyFill="1" applyAlignment="1">
      <alignment horizontal="right" vertical="center"/>
    </xf>
    <xf numFmtId="219" fontId="16" fillId="0" borderId="11" xfId="0" applyNumberFormat="1" applyFont="1" applyFill="1" applyBorder="1" applyAlignment="1">
      <alignment horizontal="left" vertical="center"/>
    </xf>
    <xf numFmtId="219" fontId="3" fillId="0" borderId="11" xfId="0" applyNumberFormat="1" applyFont="1" applyFill="1" applyBorder="1" applyAlignment="1">
      <alignment horizontal="center" vertical="center" wrapText="1"/>
    </xf>
    <xf numFmtId="219" fontId="0" fillId="0" borderId="17" xfId="0" applyNumberFormat="1" applyBorder="1" applyAlignment="1">
      <alignment/>
    </xf>
    <xf numFmtId="219" fontId="0" fillId="0" borderId="26" xfId="0" applyNumberFormat="1" applyBorder="1" applyAlignment="1">
      <alignment/>
    </xf>
    <xf numFmtId="219" fontId="3" fillId="34" borderId="26" xfId="0" applyNumberFormat="1" applyFont="1" applyFill="1" applyBorder="1" applyAlignment="1">
      <alignment horizontal="center" vertical="center" wrapText="1"/>
    </xf>
    <xf numFmtId="219" fontId="3" fillId="0" borderId="15" xfId="188" applyNumberFormat="1" applyFont="1" applyFill="1" applyBorder="1" applyAlignment="1">
      <alignment horizontal="center" vertical="center" wrapText="1"/>
      <protection/>
    </xf>
    <xf numFmtId="219" fontId="7" fillId="0" borderId="19" xfId="188" applyNumberFormat="1" applyFont="1" applyFill="1" applyBorder="1" applyAlignment="1">
      <alignment horizontal="center" vertical="center" wrapText="1"/>
      <protection/>
    </xf>
    <xf numFmtId="219" fontId="3" fillId="0" borderId="28" xfId="0" applyNumberFormat="1" applyFont="1" applyBorder="1" applyAlignment="1">
      <alignment horizontal="center" vertical="center" wrapText="1"/>
    </xf>
    <xf numFmtId="219" fontId="3" fillId="0" borderId="29" xfId="0" applyNumberFormat="1" applyFont="1" applyBorder="1" applyAlignment="1">
      <alignment horizontal="center" vertical="center" wrapText="1"/>
    </xf>
    <xf numFmtId="219" fontId="3" fillId="0" borderId="15" xfId="0" applyNumberFormat="1" applyFont="1" applyBorder="1" applyAlignment="1">
      <alignment horizontal="center" vertical="center"/>
    </xf>
    <xf numFmtId="219" fontId="3" fillId="0" borderId="30" xfId="0" applyNumberFormat="1" applyFont="1" applyBorder="1" applyAlignment="1">
      <alignment horizontal="center" vertical="center" wrapText="1"/>
    </xf>
    <xf numFmtId="219" fontId="3" fillId="0" borderId="2" xfId="0" applyNumberFormat="1" applyFont="1" applyBorder="1" applyAlignment="1">
      <alignment horizontal="center" vertical="center" wrapText="1"/>
    </xf>
    <xf numFmtId="219" fontId="3" fillId="0" borderId="19" xfId="0" applyNumberFormat="1" applyFont="1" applyBorder="1" applyAlignment="1">
      <alignment horizontal="center" vertical="center"/>
    </xf>
    <xf numFmtId="219" fontId="7" fillId="0" borderId="0" xfId="0" applyNumberFormat="1" applyFont="1" applyFill="1" applyAlignment="1">
      <alignment vertical="center"/>
    </xf>
    <xf numFmtId="219" fontId="7" fillId="0" borderId="0" xfId="0" applyNumberFormat="1" applyFont="1" applyFill="1" applyBorder="1" applyAlignment="1">
      <alignment horizontal="center" vertical="center" wrapText="1"/>
    </xf>
    <xf numFmtId="219" fontId="7" fillId="0" borderId="26" xfId="0" applyNumberFormat="1" applyFont="1" applyFill="1" applyBorder="1" applyAlignment="1">
      <alignment horizontal="right" vertical="center"/>
    </xf>
    <xf numFmtId="219" fontId="7" fillId="0" borderId="0" xfId="0" applyNumberFormat="1" applyFont="1" applyBorder="1" applyAlignment="1">
      <alignment horizontal="right" vertical="center"/>
    </xf>
    <xf numFmtId="219" fontId="3" fillId="0" borderId="15" xfId="0" applyNumberFormat="1" applyFont="1" applyFill="1" applyBorder="1" applyAlignment="1">
      <alignment horizontal="center" vertical="center"/>
    </xf>
    <xf numFmtId="219" fontId="3" fillId="0" borderId="19" xfId="0" applyNumberFormat="1" applyFont="1" applyFill="1" applyBorder="1" applyAlignment="1">
      <alignment horizontal="center" vertical="center"/>
    </xf>
    <xf numFmtId="219" fontId="3" fillId="0" borderId="26" xfId="0" applyNumberFormat="1" applyFont="1" applyFill="1" applyBorder="1" applyAlignment="1">
      <alignment horizontal="center" vertical="center"/>
    </xf>
    <xf numFmtId="219" fontId="7" fillId="0" borderId="11" xfId="261" applyNumberFormat="1" applyFont="1" applyFill="1" applyBorder="1" applyAlignment="1">
      <alignment horizontal="right" vertical="center" wrapText="1"/>
      <protection/>
    </xf>
    <xf numFmtId="219" fontId="7" fillId="0" borderId="0" xfId="261" applyNumberFormat="1" applyFont="1" applyFill="1" applyAlignment="1">
      <alignment vertical="center"/>
      <protection/>
    </xf>
    <xf numFmtId="219" fontId="7" fillId="0" borderId="19" xfId="0" applyNumberFormat="1" applyFont="1" applyBorder="1" applyAlignment="1">
      <alignment horizontal="left" vertical="center"/>
    </xf>
    <xf numFmtId="219" fontId="7" fillId="0" borderId="11" xfId="261" applyNumberFormat="1" applyFont="1" applyFill="1" applyBorder="1" applyAlignment="1">
      <alignment horizontal="center" vertical="center" wrapText="1"/>
      <protection/>
    </xf>
    <xf numFmtId="219" fontId="3" fillId="0" borderId="27" xfId="0" applyNumberFormat="1" applyFont="1" applyFill="1" applyBorder="1" applyAlignment="1">
      <alignment horizontal="center" vertical="center"/>
    </xf>
    <xf numFmtId="0" fontId="7" fillId="0" borderId="11" xfId="0" applyNumberFormat="1" applyFont="1" applyBorder="1" applyAlignment="1">
      <alignment horizontal="center" vertical="center"/>
    </xf>
    <xf numFmtId="219" fontId="3" fillId="0" borderId="27" xfId="0" applyNumberFormat="1" applyFont="1" applyBorder="1" applyAlignment="1">
      <alignment horizontal="left" vertical="center" indent="3"/>
    </xf>
    <xf numFmtId="219" fontId="3" fillId="0" borderId="26" xfId="0" applyNumberFormat="1" applyFont="1" applyBorder="1" applyAlignment="1">
      <alignment horizontal="left" vertical="center" indent="3"/>
    </xf>
    <xf numFmtId="219" fontId="3" fillId="0" borderId="27" xfId="0" applyNumberFormat="1" applyFont="1" applyBorder="1" applyAlignment="1">
      <alignment horizontal="left" vertical="center" indent="5"/>
    </xf>
    <xf numFmtId="219" fontId="3" fillId="0" borderId="26" xfId="0" applyNumberFormat="1" applyFont="1" applyBorder="1" applyAlignment="1">
      <alignment horizontal="left" vertical="center" indent="5"/>
    </xf>
    <xf numFmtId="219" fontId="17" fillId="0" borderId="0" xfId="179" applyNumberFormat="1" applyFont="1" applyAlignment="1" applyProtection="1">
      <alignment vertical="center"/>
      <protection locked="0"/>
    </xf>
    <xf numFmtId="219" fontId="7" fillId="0" borderId="0" xfId="179" applyNumberFormat="1" applyFont="1" applyAlignment="1" applyProtection="1">
      <alignment horizontal="center" vertical="center"/>
      <protection locked="0"/>
    </xf>
    <xf numFmtId="219" fontId="9" fillId="0" borderId="0" xfId="259" applyNumberFormat="1" applyFont="1" applyAlignment="1" applyProtection="1">
      <alignment vertical="center"/>
      <protection locked="0"/>
    </xf>
    <xf numFmtId="219" fontId="7" fillId="0" borderId="0" xfId="259" applyNumberFormat="1" applyFont="1" applyAlignment="1" applyProtection="1">
      <alignment vertical="center"/>
      <protection locked="0"/>
    </xf>
    <xf numFmtId="219" fontId="7" fillId="0" borderId="0" xfId="179" applyNumberFormat="1" applyFont="1" applyAlignment="1" applyProtection="1">
      <alignment vertical="center"/>
      <protection locked="0"/>
    </xf>
    <xf numFmtId="219" fontId="18" fillId="0" borderId="0" xfId="259" applyNumberFormat="1" applyFont="1" applyAlignment="1" applyProtection="1">
      <alignment horizontal="centerContinuous" vertical="center"/>
      <protection locked="0"/>
    </xf>
    <xf numFmtId="219" fontId="17" fillId="0" borderId="0" xfId="259" applyNumberFormat="1" applyFont="1" applyAlignment="1" applyProtection="1">
      <alignment horizontal="centerContinuous" vertical="center"/>
      <protection locked="0"/>
    </xf>
    <xf numFmtId="219" fontId="7" fillId="0" borderId="0" xfId="259" applyNumberFormat="1" applyFont="1" applyAlignment="1" applyProtection="1">
      <alignment horizontal="centerContinuous" vertical="center"/>
      <protection locked="0"/>
    </xf>
    <xf numFmtId="219" fontId="19" fillId="0" borderId="0" xfId="259" applyNumberFormat="1" applyFont="1" applyAlignment="1" applyProtection="1">
      <alignment horizontal="left" vertical="center"/>
      <protection locked="0"/>
    </xf>
    <xf numFmtId="219" fontId="7" fillId="0" borderId="0" xfId="259" applyNumberFormat="1" applyFont="1" applyAlignment="1" applyProtection="1">
      <alignment horizontal="center" vertical="center"/>
      <protection locked="0"/>
    </xf>
    <xf numFmtId="219" fontId="20" fillId="0" borderId="31" xfId="179" applyNumberFormat="1" applyFont="1" applyBorder="1" applyAlignment="1" applyProtection="1">
      <alignment horizontal="centerContinuous" vertical="center"/>
      <protection locked="0"/>
    </xf>
    <xf numFmtId="219" fontId="20" fillId="0" borderId="32" xfId="259" applyNumberFormat="1" applyFont="1" applyBorder="1" applyAlignment="1" applyProtection="1">
      <alignment horizontal="center" vertical="center"/>
      <protection locked="0"/>
    </xf>
    <xf numFmtId="219" fontId="3" fillId="0" borderId="33" xfId="179" applyNumberFormat="1" applyFont="1" applyBorder="1" applyAlignment="1" applyProtection="1">
      <alignment horizontal="center" vertical="center"/>
      <protection locked="0"/>
    </xf>
    <xf numFmtId="219" fontId="3" fillId="0" borderId="34" xfId="179" applyNumberFormat="1" applyFont="1" applyBorder="1" applyAlignment="1" applyProtection="1">
      <alignment horizontal="center" vertical="center"/>
      <protection locked="0"/>
    </xf>
    <xf numFmtId="219" fontId="3" fillId="0" borderId="35" xfId="179" applyNumberFormat="1" applyFont="1" applyBorder="1" applyAlignment="1" applyProtection="1">
      <alignment horizontal="center" vertical="center"/>
      <protection locked="0"/>
    </xf>
    <xf numFmtId="219" fontId="9" fillId="0" borderId="36" xfId="179" applyNumberFormat="1" applyFont="1" applyBorder="1" applyAlignment="1" applyProtection="1">
      <alignment horizontal="centerContinuous" vertical="center"/>
      <protection locked="0"/>
    </xf>
    <xf numFmtId="219" fontId="20" fillId="0" borderId="11" xfId="259" applyNumberFormat="1" applyFont="1" applyBorder="1" applyAlignment="1" applyProtection="1">
      <alignment horizontal="center" vertical="center"/>
      <protection locked="0"/>
    </xf>
    <xf numFmtId="219" fontId="7" fillId="0" borderId="27" xfId="179" applyNumberFormat="1" applyFont="1" applyBorder="1" applyAlignment="1" applyProtection="1">
      <alignment horizontal="center" vertical="center"/>
      <protection locked="0"/>
    </xf>
    <xf numFmtId="219" fontId="7" fillId="0" borderId="17" xfId="179" applyNumberFormat="1" applyFont="1" applyBorder="1" applyAlignment="1" applyProtection="1">
      <alignment horizontal="center" vertical="center"/>
      <protection locked="0"/>
    </xf>
    <xf numFmtId="219" fontId="7" fillId="0" borderId="26" xfId="179" applyNumberFormat="1" applyFont="1" applyBorder="1" applyAlignment="1" applyProtection="1">
      <alignment horizontal="center" vertical="center"/>
      <protection locked="0"/>
    </xf>
    <xf numFmtId="219" fontId="20" fillId="0" borderId="15" xfId="179" applyNumberFormat="1" applyFont="1" applyBorder="1" applyAlignment="1" applyProtection="1">
      <alignment horizontal="center" vertical="center"/>
      <protection locked="0"/>
    </xf>
    <xf numFmtId="219" fontId="20" fillId="0" borderId="37" xfId="259" applyNumberFormat="1" applyFont="1" applyBorder="1" applyAlignment="1" applyProtection="1">
      <alignment horizontal="center" vertical="center"/>
      <protection locked="0"/>
    </xf>
    <xf numFmtId="219" fontId="3" fillId="0" borderId="27" xfId="179" applyNumberFormat="1" applyFont="1" applyBorder="1" applyAlignment="1" applyProtection="1">
      <alignment horizontal="center" vertical="center"/>
      <protection locked="0"/>
    </xf>
    <xf numFmtId="219" fontId="3" fillId="0" borderId="17" xfId="179" applyNumberFormat="1" applyFont="1" applyBorder="1" applyAlignment="1" applyProtection="1">
      <alignment horizontal="center" vertical="center"/>
      <protection locked="0"/>
    </xf>
    <xf numFmtId="219" fontId="3" fillId="0" borderId="26" xfId="179" applyNumberFormat="1" applyFont="1" applyBorder="1" applyAlignment="1" applyProtection="1">
      <alignment horizontal="center" vertical="center"/>
      <protection locked="0"/>
    </xf>
    <xf numFmtId="219" fontId="20" fillId="0" borderId="11" xfId="179" applyNumberFormat="1" applyFont="1" applyBorder="1" applyAlignment="1" applyProtection="1">
      <alignment horizontal="center" vertical="center"/>
      <protection locked="0"/>
    </xf>
    <xf numFmtId="219" fontId="7" fillId="0" borderId="11" xfId="179" applyNumberFormat="1" applyFont="1" applyBorder="1" applyAlignment="1" applyProtection="1">
      <alignment horizontal="center" vertical="center"/>
      <protection locked="0"/>
    </xf>
    <xf numFmtId="219" fontId="20" fillId="0" borderId="19" xfId="179" applyNumberFormat="1" applyFont="1" applyBorder="1" applyAlignment="1" applyProtection="1">
      <alignment horizontal="center" vertical="center"/>
      <protection locked="0"/>
    </xf>
    <xf numFmtId="219" fontId="20" fillId="0" borderId="37" xfId="179" applyNumberFormat="1" applyFont="1" applyBorder="1" applyAlignment="1" applyProtection="1">
      <alignment horizontal="center" vertical="center"/>
      <protection locked="0"/>
    </xf>
    <xf numFmtId="219" fontId="9" fillId="0" borderId="11" xfId="179" applyNumberFormat="1" applyFont="1" applyBorder="1" applyAlignment="1" applyProtection="1">
      <alignment horizontal="center" vertical="center"/>
      <protection locked="0"/>
    </xf>
    <xf numFmtId="219" fontId="7" fillId="0" borderId="27" xfId="179" applyNumberFormat="1" applyFont="1" applyBorder="1" applyAlignment="1" applyProtection="1">
      <alignment horizontal="centerContinuous" vertical="center"/>
      <protection locked="0"/>
    </xf>
    <xf numFmtId="219" fontId="7" fillId="0" borderId="26" xfId="179" applyNumberFormat="1" applyFont="1" applyBorder="1" applyAlignment="1" applyProtection="1">
      <alignment horizontal="centerContinuous" vertical="center"/>
      <protection locked="0"/>
    </xf>
    <xf numFmtId="219" fontId="3" fillId="0" borderId="27" xfId="179" applyNumberFormat="1" applyFont="1" applyBorder="1" applyAlignment="1" applyProtection="1">
      <alignment horizontal="center" vertical="center" wrapText="1"/>
      <protection locked="0"/>
    </xf>
    <xf numFmtId="219" fontId="3" fillId="0" borderId="17" xfId="179" applyNumberFormat="1" applyFont="1" applyBorder="1" applyAlignment="1" applyProtection="1">
      <alignment horizontal="center" vertical="center" wrapText="1"/>
      <protection locked="0"/>
    </xf>
    <xf numFmtId="219" fontId="3" fillId="0" borderId="26" xfId="179" applyNumberFormat="1" applyFont="1" applyBorder="1" applyAlignment="1" applyProtection="1">
      <alignment horizontal="center" vertical="center" wrapText="1"/>
      <protection locked="0"/>
    </xf>
    <xf numFmtId="219" fontId="20" fillId="0" borderId="38" xfId="179" applyNumberFormat="1" applyFont="1" applyBorder="1" applyAlignment="1" applyProtection="1">
      <alignment horizontal="center" vertical="center"/>
      <protection locked="0"/>
    </xf>
    <xf numFmtId="219" fontId="20" fillId="0" borderId="39" xfId="179" applyNumberFormat="1" applyFont="1" applyBorder="1" applyAlignment="1" applyProtection="1">
      <alignment horizontal="center" vertical="center"/>
      <protection locked="0"/>
    </xf>
    <xf numFmtId="219" fontId="20" fillId="0" borderId="40" xfId="179" applyNumberFormat="1" applyFont="1" applyBorder="1" applyAlignment="1" applyProtection="1">
      <alignment horizontal="center" vertical="center"/>
      <protection locked="0"/>
    </xf>
    <xf numFmtId="219" fontId="20" fillId="0" borderId="33" xfId="179" applyNumberFormat="1" applyFont="1" applyBorder="1" applyAlignment="1" applyProtection="1">
      <alignment horizontal="centerContinuous" vertical="center"/>
      <protection locked="0"/>
    </xf>
    <xf numFmtId="219" fontId="20" fillId="0" borderId="41" xfId="179" applyNumberFormat="1" applyFont="1" applyBorder="1" applyAlignment="1" applyProtection="1">
      <alignment horizontal="center" vertical="center"/>
      <protection locked="0"/>
    </xf>
    <xf numFmtId="219" fontId="20" fillId="0" borderId="13" xfId="179" applyNumberFormat="1" applyFont="1" applyBorder="1" applyAlignment="1" applyProtection="1">
      <alignment horizontal="center" vertical="center"/>
      <protection locked="0"/>
    </xf>
    <xf numFmtId="219" fontId="20" fillId="0" borderId="2" xfId="179" applyNumberFormat="1" applyFont="1" applyBorder="1" applyAlignment="1" applyProtection="1">
      <alignment horizontal="center" vertical="center"/>
      <protection locked="0"/>
    </xf>
    <xf numFmtId="220" fontId="7" fillId="0" borderId="37" xfId="179" applyNumberFormat="1" applyFont="1" applyBorder="1" applyAlignment="1" applyProtection="1">
      <alignment horizontal="center" vertical="center"/>
      <protection locked="0"/>
    </xf>
    <xf numFmtId="219" fontId="3" fillId="0" borderId="27" xfId="256" applyNumberFormat="1" applyFont="1" applyBorder="1" applyAlignment="1" applyProtection="1">
      <alignment horizontal="center"/>
      <protection locked="0"/>
    </xf>
    <xf numFmtId="219" fontId="3" fillId="0" borderId="17" xfId="256" applyNumberFormat="1" applyFont="1" applyBorder="1" applyAlignment="1" applyProtection="1">
      <alignment horizontal="center"/>
      <protection locked="0"/>
    </xf>
    <xf numFmtId="219" fontId="3" fillId="0" borderId="26" xfId="256" applyNumberFormat="1" applyFont="1" applyBorder="1" applyAlignment="1" applyProtection="1">
      <alignment horizontal="center"/>
      <protection locked="0"/>
    </xf>
    <xf numFmtId="219" fontId="7" fillId="0" borderId="11" xfId="256" applyNumberFormat="1" applyFont="1" applyBorder="1" applyAlignment="1" applyProtection="1">
      <alignment horizontal="right"/>
      <protection locked="0"/>
    </xf>
    <xf numFmtId="219" fontId="7" fillId="0" borderId="26" xfId="179" applyNumberFormat="1" applyFont="1" applyBorder="1" applyAlignment="1" applyProtection="1">
      <alignment vertical="center"/>
      <protection locked="0"/>
    </xf>
    <xf numFmtId="219" fontId="3" fillId="0" borderId="42" xfId="179" applyNumberFormat="1" applyFont="1" applyBorder="1" applyAlignment="1" applyProtection="1">
      <alignment horizontal="center" vertical="center"/>
      <protection locked="0"/>
    </xf>
    <xf numFmtId="219" fontId="7" fillId="0" borderId="29" xfId="179" applyNumberFormat="1" applyFont="1" applyBorder="1" applyAlignment="1" applyProtection="1">
      <alignment vertical="center"/>
      <protection locked="0"/>
    </xf>
    <xf numFmtId="219" fontId="20" fillId="0" borderId="43" xfId="179" applyNumberFormat="1" applyFont="1" applyBorder="1" applyAlignment="1" applyProtection="1">
      <alignment horizontal="centerContinuous" vertical="center"/>
      <protection locked="0"/>
    </xf>
    <xf numFmtId="219" fontId="9" fillId="0" borderId="34" xfId="179" applyNumberFormat="1" applyFont="1" applyBorder="1" applyAlignment="1" applyProtection="1">
      <alignment horizontal="centerContinuous" vertical="center"/>
      <protection locked="0"/>
    </xf>
    <xf numFmtId="219" fontId="9" fillId="0" borderId="35" xfId="179" applyNumberFormat="1" applyFont="1" applyBorder="1" applyAlignment="1" applyProtection="1">
      <alignment horizontal="centerContinuous" vertical="center"/>
      <protection locked="0"/>
    </xf>
    <xf numFmtId="219" fontId="3" fillId="0" borderId="27" xfId="206" applyNumberFormat="1" applyFont="1" applyFill="1" applyBorder="1" applyAlignment="1" applyProtection="1">
      <alignment horizontal="center"/>
      <protection locked="0"/>
    </xf>
    <xf numFmtId="219" fontId="3" fillId="0" borderId="17" xfId="206" applyNumberFormat="1" applyFont="1" applyFill="1" applyBorder="1" applyAlignment="1" applyProtection="1">
      <alignment horizontal="center"/>
      <protection locked="0"/>
    </xf>
    <xf numFmtId="219" fontId="3" fillId="0" borderId="26" xfId="206" applyNumberFormat="1" applyFont="1" applyFill="1" applyBorder="1" applyAlignment="1" applyProtection="1">
      <alignment horizontal="center"/>
      <protection locked="0"/>
    </xf>
    <xf numFmtId="220" fontId="7" fillId="0" borderId="42" xfId="179" applyNumberFormat="1" applyFont="1" applyBorder="1" applyAlignment="1" applyProtection="1">
      <alignment horizontal="center" vertical="center"/>
      <protection locked="0"/>
    </xf>
    <xf numFmtId="220" fontId="7" fillId="0" borderId="44" xfId="179" applyNumberFormat="1" applyFont="1" applyBorder="1" applyAlignment="1" applyProtection="1">
      <alignment horizontal="center" vertical="center"/>
      <protection locked="0"/>
    </xf>
    <xf numFmtId="219" fontId="3" fillId="0" borderId="45" xfId="206" applyNumberFormat="1" applyFont="1" applyFill="1" applyBorder="1" applyAlignment="1" applyProtection="1">
      <alignment horizontal="center"/>
      <protection locked="0"/>
    </xf>
    <xf numFmtId="219" fontId="3" fillId="0" borderId="46" xfId="206" applyNumberFormat="1" applyFont="1" applyFill="1" applyBorder="1" applyAlignment="1" applyProtection="1">
      <alignment horizontal="center"/>
      <protection locked="0"/>
    </xf>
    <xf numFmtId="219" fontId="3" fillId="0" borderId="47" xfId="206" applyNumberFormat="1" applyFont="1" applyFill="1" applyBorder="1" applyAlignment="1" applyProtection="1">
      <alignment horizontal="center"/>
      <protection locked="0"/>
    </xf>
    <xf numFmtId="219" fontId="7" fillId="0" borderId="45" xfId="179" applyNumberFormat="1" applyFont="1" applyBorder="1" applyAlignment="1" applyProtection="1">
      <alignment horizontal="center" vertical="center"/>
      <protection locked="0"/>
    </xf>
    <xf numFmtId="219" fontId="7" fillId="0" borderId="46" xfId="179" applyNumberFormat="1" applyFont="1" applyBorder="1" applyAlignment="1" applyProtection="1">
      <alignment horizontal="center" vertical="center"/>
      <protection locked="0"/>
    </xf>
    <xf numFmtId="219" fontId="7" fillId="0" borderId="47" xfId="179" applyNumberFormat="1" applyFont="1" applyBorder="1" applyAlignment="1" applyProtection="1">
      <alignment horizontal="center" vertical="center"/>
      <protection locked="0"/>
    </xf>
    <xf numFmtId="219" fontId="7" fillId="0" borderId="14" xfId="259" applyNumberFormat="1" applyFont="1" applyBorder="1" applyAlignment="1" applyProtection="1">
      <alignment horizontal="center" vertical="center"/>
      <protection locked="0"/>
    </xf>
    <xf numFmtId="219" fontId="7" fillId="0" borderId="14" xfId="179" applyNumberFormat="1" applyFont="1" applyBorder="1" applyAlignment="1" applyProtection="1">
      <alignment vertical="center"/>
      <protection locked="0"/>
    </xf>
    <xf numFmtId="219" fontId="3" fillId="0" borderId="14" xfId="259" applyNumberFormat="1" applyFont="1" applyBorder="1" applyAlignment="1" applyProtection="1">
      <alignment horizontal="right" vertical="center"/>
      <protection locked="0"/>
    </xf>
    <xf numFmtId="219" fontId="3" fillId="0" borderId="32" xfId="179" applyNumberFormat="1" applyFont="1" applyBorder="1" applyAlignment="1" applyProtection="1">
      <alignment horizontal="center" vertical="center"/>
      <protection locked="0"/>
    </xf>
    <xf numFmtId="219" fontId="20" fillId="0" borderId="32" xfId="179" applyNumberFormat="1" applyFont="1" applyBorder="1" applyAlignment="1" applyProtection="1">
      <alignment horizontal="center" vertical="center"/>
      <protection locked="0"/>
    </xf>
    <xf numFmtId="219" fontId="7" fillId="0" borderId="48" xfId="179" applyNumberFormat="1" applyFont="1" applyBorder="1" applyAlignment="1" applyProtection="1">
      <alignment horizontal="center" vertical="center"/>
      <protection locked="0"/>
    </xf>
    <xf numFmtId="219" fontId="0" fillId="0" borderId="15" xfId="179" applyNumberFormat="1" applyFont="1" applyBorder="1" applyAlignment="1" applyProtection="1">
      <alignment horizontal="center" vertical="center"/>
      <protection locked="0"/>
    </xf>
    <xf numFmtId="219" fontId="7" fillId="0" borderId="49" xfId="179" applyNumberFormat="1" applyFont="1" applyBorder="1" applyAlignment="1" applyProtection="1">
      <alignment horizontal="center" vertical="center"/>
      <protection locked="0"/>
    </xf>
    <xf numFmtId="219" fontId="7" fillId="0" borderId="19" xfId="179" applyNumberFormat="1" applyFont="1" applyBorder="1" applyAlignment="1" applyProtection="1">
      <alignment horizontal="center" vertical="center"/>
      <protection locked="0"/>
    </xf>
    <xf numFmtId="219" fontId="3" fillId="0" borderId="15" xfId="179" applyNumberFormat="1" applyFont="1" applyBorder="1" applyAlignment="1" applyProtection="1">
      <alignment horizontal="center" vertical="center"/>
      <protection locked="0"/>
    </xf>
    <xf numFmtId="219" fontId="3" fillId="0" borderId="19" xfId="179" applyNumberFormat="1" applyFont="1" applyBorder="1" applyAlignment="1" applyProtection="1">
      <alignment horizontal="center" vertical="center"/>
      <protection locked="0"/>
    </xf>
    <xf numFmtId="219" fontId="7" fillId="0" borderId="50" xfId="179" applyNumberFormat="1" applyFont="1" applyBorder="1" applyAlignment="1" applyProtection="1">
      <alignment horizontal="center" vertical="center"/>
      <protection locked="0"/>
    </xf>
    <xf numFmtId="219" fontId="21" fillId="0" borderId="11" xfId="179" applyNumberFormat="1" applyFont="1" applyBorder="1" applyAlignment="1" applyProtection="1">
      <alignment horizontal="center" vertical="center"/>
      <protection locked="0"/>
    </xf>
    <xf numFmtId="219" fontId="21" fillId="0" borderId="50" xfId="179" applyNumberFormat="1" applyFont="1" applyBorder="1" applyAlignment="1" applyProtection="1">
      <alignment horizontal="center" vertical="center"/>
      <protection locked="0"/>
    </xf>
    <xf numFmtId="219" fontId="9" fillId="0" borderId="51" xfId="179" applyNumberFormat="1" applyFont="1" applyBorder="1" applyAlignment="1" applyProtection="1">
      <alignment horizontal="centerContinuous" vertical="center"/>
      <protection locked="0"/>
    </xf>
    <xf numFmtId="219" fontId="20" fillId="0" borderId="50" xfId="259" applyNumberFormat="1" applyFont="1" applyBorder="1" applyAlignment="1" applyProtection="1">
      <alignment horizontal="center" vertical="center"/>
      <protection locked="0"/>
    </xf>
    <xf numFmtId="219" fontId="7" fillId="0" borderId="11" xfId="28" applyNumberFormat="1" applyFont="1" applyBorder="1" applyAlignment="1" applyProtection="1">
      <alignment horizontal="right"/>
      <protection locked="0"/>
    </xf>
    <xf numFmtId="219" fontId="7" fillId="0" borderId="50" xfId="28" applyNumberFormat="1" applyFont="1" applyBorder="1" applyAlignment="1" applyProtection="1">
      <alignment horizontal="right"/>
      <protection locked="0"/>
    </xf>
    <xf numFmtId="219" fontId="7" fillId="0" borderId="11" xfId="179" applyNumberFormat="1" applyFont="1" applyBorder="1" applyAlignment="1" applyProtection="1">
      <alignment vertical="center"/>
      <protection locked="0"/>
    </xf>
    <xf numFmtId="219" fontId="7" fillId="0" borderId="50" xfId="179" applyNumberFormat="1" applyFont="1" applyBorder="1" applyAlignment="1" applyProtection="1">
      <alignment vertical="center"/>
      <protection locked="0"/>
    </xf>
    <xf numFmtId="219" fontId="7" fillId="0" borderId="15" xfId="179" applyNumberFormat="1" applyFont="1" applyBorder="1" applyAlignment="1" applyProtection="1">
      <alignment vertical="center"/>
      <protection locked="0"/>
    </xf>
    <xf numFmtId="219" fontId="7" fillId="0" borderId="52" xfId="179" applyNumberFormat="1" applyFont="1" applyBorder="1" applyAlignment="1" applyProtection="1">
      <alignment vertical="center"/>
      <protection locked="0"/>
    </xf>
    <xf numFmtId="219" fontId="20" fillId="0" borderId="48" xfId="179" applyNumberFormat="1" applyFont="1" applyBorder="1" applyAlignment="1" applyProtection="1">
      <alignment horizontal="center" vertical="center"/>
      <protection locked="0"/>
    </xf>
    <xf numFmtId="219" fontId="7" fillId="0" borderId="11" xfId="28" applyNumberFormat="1" applyFont="1" applyBorder="1" applyAlignment="1" applyProtection="1">
      <alignment horizontal="center"/>
      <protection locked="0"/>
    </xf>
    <xf numFmtId="219" fontId="3" fillId="0" borderId="50" xfId="179" applyNumberFormat="1" applyFont="1" applyBorder="1" applyAlignment="1" applyProtection="1">
      <alignment horizontal="center" vertical="center"/>
      <protection locked="0"/>
    </xf>
    <xf numFmtId="219" fontId="7" fillId="0" borderId="12" xfId="179" applyNumberFormat="1" applyFont="1" applyBorder="1" applyAlignment="1" applyProtection="1">
      <alignment vertical="center"/>
      <protection locked="0"/>
    </xf>
    <xf numFmtId="219" fontId="7" fillId="0" borderId="17" xfId="179" applyNumberFormat="1" applyFont="1" applyBorder="1" applyAlignment="1" applyProtection="1">
      <alignment vertical="center"/>
      <protection locked="0"/>
    </xf>
    <xf numFmtId="219" fontId="7" fillId="0" borderId="46" xfId="179" applyNumberFormat="1" applyFont="1" applyBorder="1" applyAlignment="1" applyProtection="1">
      <alignment vertical="center"/>
      <protection locked="0"/>
    </xf>
    <xf numFmtId="219" fontId="7" fillId="0" borderId="25" xfId="28" applyNumberFormat="1" applyFont="1" applyBorder="1" applyAlignment="1" applyProtection="1">
      <alignment horizontal="center"/>
      <protection locked="0"/>
    </xf>
    <xf numFmtId="219" fontId="3" fillId="0" borderId="53" xfId="179" applyNumberFormat="1" applyFont="1" applyBorder="1" applyAlignment="1" applyProtection="1">
      <alignment horizontal="center" vertical="center"/>
      <protection locked="0"/>
    </xf>
    <xf numFmtId="219" fontId="12" fillId="0" borderId="0" xfId="262" applyNumberFormat="1" applyFont="1" applyFill="1" applyAlignment="1" applyProtection="1">
      <alignment vertical="center" wrapText="1"/>
      <protection locked="0"/>
    </xf>
    <xf numFmtId="219" fontId="16" fillId="0" borderId="0" xfId="262" applyNumberFormat="1" applyFont="1" applyFill="1" applyAlignment="1" applyProtection="1">
      <alignment horizontal="left" vertical="center" wrapText="1" indent="2"/>
      <protection locked="0"/>
    </xf>
    <xf numFmtId="219" fontId="22" fillId="0" borderId="0" xfId="262" applyNumberFormat="1" applyFont="1" applyFill="1" applyAlignment="1" applyProtection="1">
      <alignment vertical="center" wrapText="1"/>
      <protection locked="0"/>
    </xf>
    <xf numFmtId="219" fontId="12" fillId="0" borderId="0" xfId="262" applyNumberFormat="1" applyFont="1" applyFill="1" applyAlignment="1" applyProtection="1">
      <alignment horizontal="left" vertical="center" wrapText="1" indent="2"/>
      <protection locked="0"/>
    </xf>
    <xf numFmtId="219" fontId="22" fillId="0" borderId="0" xfId="262" applyNumberFormat="1" applyFont="1" applyFill="1" applyAlignment="1" applyProtection="1">
      <alignment horizontal="left" vertical="center" wrapText="1" indent="3"/>
      <protection locked="0"/>
    </xf>
    <xf numFmtId="219" fontId="22" fillId="0" borderId="0" xfId="262" applyNumberFormat="1" applyFont="1" applyFill="1" applyAlignment="1" applyProtection="1">
      <alignment horizontal="left" vertical="center" wrapText="1"/>
      <protection locked="0"/>
    </xf>
    <xf numFmtId="219" fontId="12" fillId="0" borderId="0" xfId="262" applyNumberFormat="1" applyFont="1" applyFill="1" applyAlignment="1" applyProtection="1">
      <alignment horizontal="left" vertical="center" wrapText="1" indent="1"/>
      <protection locked="0"/>
    </xf>
    <xf numFmtId="219" fontId="12" fillId="0" borderId="0" xfId="262" applyNumberFormat="1" applyFont="1" applyFill="1" applyAlignment="1" applyProtection="1">
      <alignment wrapText="1"/>
      <protection locked="0"/>
    </xf>
    <xf numFmtId="219" fontId="12" fillId="0" borderId="0" xfId="262" applyNumberFormat="1" applyFont="1" applyFill="1" applyAlignment="1" applyProtection="1">
      <alignment wrapText="1"/>
      <protection/>
    </xf>
    <xf numFmtId="219" fontId="23" fillId="0" borderId="0" xfId="262" applyNumberFormat="1" applyFont="1" applyFill="1" applyAlignment="1" applyProtection="1">
      <alignment horizontal="center" wrapText="1"/>
      <protection/>
    </xf>
    <xf numFmtId="219" fontId="24" fillId="0" borderId="0" xfId="262" applyNumberFormat="1" applyFont="1" applyFill="1" applyAlignment="1" applyProtection="1">
      <alignment horizontal="center" wrapText="1"/>
      <protection/>
    </xf>
    <xf numFmtId="219" fontId="12" fillId="0" borderId="0" xfId="262" applyNumberFormat="1" applyFont="1" applyFill="1" applyAlignment="1" applyProtection="1">
      <alignment vertical="center" wrapText="1"/>
      <protection/>
    </xf>
    <xf numFmtId="219" fontId="25" fillId="0" borderId="0" xfId="262" applyNumberFormat="1" applyFont="1" applyFill="1" applyAlignment="1" applyProtection="1">
      <alignment horizontal="left" vertical="center" wrapText="1"/>
      <protection/>
    </xf>
    <xf numFmtId="219" fontId="26" fillId="0" borderId="0" xfId="262" applyNumberFormat="1" applyFont="1" applyFill="1" applyAlignment="1" applyProtection="1">
      <alignment horizontal="left" vertical="center" wrapText="1" indent="1"/>
      <protection/>
    </xf>
    <xf numFmtId="219" fontId="27" fillId="0" borderId="0" xfId="262" applyNumberFormat="1" applyFont="1" applyFill="1" applyAlignment="1" applyProtection="1">
      <alignment horizontal="left" vertical="center" wrapText="1" indent="1"/>
      <protection locked="0"/>
    </xf>
    <xf numFmtId="219" fontId="27" fillId="0" borderId="0" xfId="262" applyNumberFormat="1" applyFont="1" applyFill="1" applyAlignment="1" applyProtection="1">
      <alignment horizontal="left" vertical="center" wrapText="1" indent="1"/>
      <protection/>
    </xf>
    <xf numFmtId="219" fontId="26" fillId="0" borderId="0" xfId="262" applyNumberFormat="1" applyFont="1" applyFill="1" applyAlignment="1" applyProtection="1">
      <alignment horizontal="left" vertical="center" wrapText="1" indent="1"/>
      <protection locked="0"/>
    </xf>
    <xf numFmtId="219" fontId="25" fillId="0" borderId="0" xfId="262" applyNumberFormat="1" applyFont="1" applyFill="1" applyAlignment="1" applyProtection="1">
      <alignment horizontal="left" vertical="center" wrapText="1"/>
      <protection locked="0"/>
    </xf>
    <xf numFmtId="219" fontId="28" fillId="0" borderId="0" xfId="0" applyNumberFormat="1" applyFont="1" applyFill="1" applyAlignment="1" applyProtection="1">
      <alignment horizontal="left" vertical="center" wrapText="1" indent="1"/>
      <protection locked="0"/>
    </xf>
    <xf numFmtId="219" fontId="26" fillId="9" borderId="0" xfId="262" applyNumberFormat="1" applyFont="1" applyFill="1" applyAlignment="1" applyProtection="1">
      <alignment horizontal="left" vertical="center" wrapText="1" indent="1"/>
      <protection locked="0"/>
    </xf>
    <xf numFmtId="219" fontId="29" fillId="0" borderId="0" xfId="247" applyNumberFormat="1" applyFont="1" applyFill="1" applyAlignment="1" applyProtection="1">
      <alignment horizontal="left" vertical="center" wrapText="1"/>
      <protection locked="0"/>
    </xf>
    <xf numFmtId="219" fontId="26" fillId="0" borderId="0" xfId="262" applyNumberFormat="1" applyFont="1" applyFill="1" applyAlignment="1" applyProtection="1">
      <alignment horizontal="left" vertical="center" wrapText="1" indent="2"/>
      <protection locked="0"/>
    </xf>
    <xf numFmtId="219" fontId="26" fillId="0" borderId="0" xfId="262" applyNumberFormat="1" applyFont="1" applyFill="1" applyAlignment="1" applyProtection="1">
      <alignment horizontal="left" vertical="center" wrapText="1" indent="3"/>
      <protection locked="0"/>
    </xf>
    <xf numFmtId="219" fontId="0" fillId="0" borderId="0" xfId="0" applyNumberFormat="1" applyFill="1" applyAlignment="1" applyProtection="1">
      <alignment horizontal="left" vertical="center" wrapText="1" indent="1"/>
      <protection locked="0"/>
    </xf>
    <xf numFmtId="219" fontId="26" fillId="0" borderId="0" xfId="262" applyNumberFormat="1" applyFont="1" applyFill="1" applyAlignment="1" applyProtection="1">
      <alignment horizontal="left" vertical="center" wrapText="1" indent="4"/>
      <protection locked="0"/>
    </xf>
    <xf numFmtId="0" fontId="30" fillId="0" borderId="0" xfId="0" applyFont="1" applyAlignment="1">
      <alignment vertical="center"/>
    </xf>
    <xf numFmtId="0" fontId="0" fillId="0" borderId="0" xfId="0" applyFont="1" applyAlignment="1">
      <alignment horizontal="center" vertical="center"/>
    </xf>
    <xf numFmtId="0" fontId="30" fillId="0" borderId="0" xfId="0" applyFont="1" applyFill="1" applyAlignment="1">
      <alignment vertical="center"/>
    </xf>
    <xf numFmtId="0" fontId="30" fillId="0" borderId="0" xfId="0" applyFont="1" applyAlignment="1">
      <alignment/>
    </xf>
    <xf numFmtId="0" fontId="31" fillId="0" borderId="0" xfId="0" applyFont="1" applyAlignment="1">
      <alignment vertical="center"/>
    </xf>
    <xf numFmtId="0" fontId="7" fillId="0" borderId="0" xfId="0" applyFont="1" applyAlignment="1">
      <alignment vertical="center"/>
    </xf>
    <xf numFmtId="0" fontId="32" fillId="0" borderId="0" xfId="0" applyFont="1" applyAlignment="1">
      <alignment horizontal="center" vertical="center" wrapText="1"/>
    </xf>
    <xf numFmtId="0" fontId="33" fillId="0" borderId="0" xfId="0" applyFont="1" applyAlignment="1">
      <alignment horizontal="center" vertical="center" wrapText="1"/>
    </xf>
    <xf numFmtId="221" fontId="30" fillId="0" borderId="0" xfId="0" applyNumberFormat="1" applyFont="1" applyAlignment="1">
      <alignment horizontal="center" vertical="center"/>
    </xf>
    <xf numFmtId="221" fontId="30" fillId="0" borderId="0" xfId="0" applyNumberFormat="1" applyFont="1" applyAlignment="1">
      <alignment horizontal="right" vertical="center"/>
    </xf>
    <xf numFmtId="221" fontId="1" fillId="0" borderId="0" xfId="0" applyNumberFormat="1" applyFont="1" applyAlignment="1">
      <alignment vertical="center"/>
    </xf>
    <xf numFmtId="0" fontId="1" fillId="0" borderId="0" xfId="0" applyFont="1" applyAlignment="1">
      <alignment horizontal="right" vertical="center"/>
    </xf>
    <xf numFmtId="0" fontId="34" fillId="0" borderId="11" xfId="0" applyFont="1" applyBorder="1" applyAlignment="1">
      <alignment horizontal="center" vertical="center"/>
    </xf>
    <xf numFmtId="0" fontId="12" fillId="0" borderId="11" xfId="0" applyFont="1" applyBorder="1" applyAlignment="1">
      <alignment horizontal="center" vertical="center"/>
    </xf>
    <xf numFmtId="0" fontId="35"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12" fillId="0" borderId="11" xfId="0" applyFont="1" applyBorder="1" applyAlignment="1">
      <alignment horizontal="left" vertical="center" wrapText="1"/>
    </xf>
    <xf numFmtId="0" fontId="30" fillId="0" borderId="11" xfId="0" applyFont="1" applyBorder="1" applyAlignment="1" applyProtection="1">
      <alignment horizontal="center" vertical="center"/>
      <protection/>
    </xf>
    <xf numFmtId="43" fontId="30" fillId="0" borderId="11" xfId="0" applyNumberFormat="1" applyFont="1" applyBorder="1" applyAlignment="1">
      <alignment horizontal="right" vertical="center"/>
    </xf>
    <xf numFmtId="43" fontId="7" fillId="0" borderId="11" xfId="0" applyNumberFormat="1" applyFont="1" applyBorder="1" applyAlignment="1">
      <alignment horizontal="right" vertical="center"/>
    </xf>
    <xf numFmtId="0" fontId="1" fillId="0" borderId="11" xfId="25" applyFont="1" applyBorder="1" applyAlignment="1" applyProtection="1">
      <alignment horizontal="center" vertical="center"/>
      <protection/>
    </xf>
    <xf numFmtId="0" fontId="36" fillId="0" borderId="11" xfId="25" applyFont="1" applyFill="1" applyBorder="1" applyAlignment="1" applyProtection="1">
      <alignment horizontal="center" vertical="center"/>
      <protection/>
    </xf>
    <xf numFmtId="43" fontId="30" fillId="0" borderId="11" xfId="0" applyNumberFormat="1" applyFont="1" applyFill="1" applyBorder="1" applyAlignment="1">
      <alignment horizontal="right" vertical="center"/>
    </xf>
    <xf numFmtId="0" fontId="16" fillId="0" borderId="11" xfId="0" applyFont="1" applyBorder="1" applyAlignment="1">
      <alignment horizontal="center" vertical="center" wrapText="1"/>
    </xf>
    <xf numFmtId="0" fontId="12" fillId="0" borderId="11" xfId="0" applyFont="1" applyBorder="1" applyAlignment="1">
      <alignment horizontal="justify" vertical="center" wrapText="1"/>
    </xf>
    <xf numFmtId="0" fontId="1" fillId="0" borderId="11" xfId="0" applyFont="1" applyBorder="1" applyAlignment="1" applyProtection="1">
      <alignment horizontal="center" vertical="center"/>
      <protection/>
    </xf>
    <xf numFmtId="0" fontId="37" fillId="0" borderId="0" xfId="0" applyFont="1" applyAlignment="1">
      <alignment vertical="center"/>
    </xf>
    <xf numFmtId="43" fontId="31" fillId="0" borderId="0" xfId="0" applyNumberFormat="1" applyFont="1" applyAlignment="1">
      <alignment vertical="center"/>
    </xf>
    <xf numFmtId="222" fontId="17" fillId="0" borderId="0" xfId="220" applyNumberFormat="1" applyFont="1" applyFill="1" applyAlignment="1" applyProtection="1">
      <alignment horizontal="left"/>
      <protection locked="0"/>
    </xf>
    <xf numFmtId="222" fontId="9" fillId="0" borderId="0" xfId="220" applyNumberFormat="1" applyFont="1" applyFill="1" applyAlignment="1" applyProtection="1">
      <alignment horizontal="center"/>
      <protection locked="0"/>
    </xf>
    <xf numFmtId="222" fontId="7" fillId="0" borderId="0" xfId="220" applyNumberFormat="1" applyFont="1" applyFill="1" applyAlignment="1" applyProtection="1">
      <alignment horizontal="center"/>
      <protection locked="0"/>
    </xf>
    <xf numFmtId="222" fontId="3" fillId="0" borderId="0" xfId="220" applyNumberFormat="1" applyFont="1" applyFill="1" applyAlignment="1" applyProtection="1">
      <alignment horizontal="left"/>
      <protection locked="0"/>
    </xf>
    <xf numFmtId="222" fontId="7" fillId="0" borderId="0" xfId="220" applyNumberFormat="1" applyFont="1" applyFill="1" applyAlignment="1" applyProtection="1">
      <alignment horizontal="left"/>
      <protection locked="0"/>
    </xf>
    <xf numFmtId="223" fontId="7" fillId="0" borderId="0" xfId="220" applyNumberFormat="1" applyFont="1" applyFill="1" applyAlignment="1" applyProtection="1">
      <alignment horizontal="left"/>
      <protection locked="0"/>
    </xf>
    <xf numFmtId="222" fontId="7" fillId="0" borderId="0" xfId="220" applyNumberFormat="1" applyFont="1" applyFill="1" applyAlignment="1" applyProtection="1">
      <alignment horizontal="right"/>
      <protection locked="0"/>
    </xf>
    <xf numFmtId="222" fontId="38" fillId="0" borderId="0" xfId="25" applyNumberFormat="1" applyFont="1" applyFill="1" applyBorder="1" applyAlignment="1" applyProtection="1">
      <alignment horizontal="left"/>
      <protection locked="0"/>
    </xf>
    <xf numFmtId="222" fontId="17" fillId="0" borderId="0" xfId="220" applyNumberFormat="1" applyFont="1" applyFill="1" applyBorder="1" applyAlignment="1" applyProtection="1">
      <alignment horizontal="center"/>
      <protection locked="0"/>
    </xf>
    <xf numFmtId="222" fontId="39" fillId="0" borderId="0" xfId="220" applyNumberFormat="1" applyFont="1" applyFill="1" applyBorder="1" applyAlignment="1" applyProtection="1">
      <alignment horizontal="center"/>
      <protection locked="0"/>
    </xf>
    <xf numFmtId="0" fontId="7" fillId="0" borderId="0" xfId="220" applyNumberFormat="1" applyFont="1" applyFill="1" applyBorder="1" applyAlignment="1" applyProtection="1">
      <alignment horizontal="center"/>
      <protection locked="0"/>
    </xf>
    <xf numFmtId="222" fontId="3" fillId="0" borderId="13" xfId="220" applyNumberFormat="1" applyFont="1" applyFill="1" applyBorder="1" applyAlignment="1" applyProtection="1">
      <alignment horizontal="left"/>
      <protection locked="0"/>
    </xf>
    <xf numFmtId="222" fontId="7" fillId="0" borderId="13" xfId="220" applyNumberFormat="1" applyFont="1" applyFill="1" applyBorder="1" applyAlignment="1" applyProtection="1">
      <alignment horizontal="left"/>
      <protection locked="0"/>
    </xf>
    <xf numFmtId="222" fontId="9" fillId="0" borderId="0" xfId="220" applyNumberFormat="1" applyFont="1" applyFill="1" applyAlignment="1" applyProtection="1">
      <alignment horizontal="left"/>
      <protection locked="0"/>
    </xf>
    <xf numFmtId="222" fontId="20" fillId="0" borderId="11" xfId="220" applyNumberFormat="1" applyFont="1" applyFill="1" applyBorder="1" applyAlignment="1" applyProtection="1">
      <alignment horizontal="center"/>
      <protection locked="0"/>
    </xf>
    <xf numFmtId="222" fontId="20" fillId="0" borderId="54" xfId="220" applyNumberFormat="1" applyFont="1" applyFill="1" applyBorder="1" applyAlignment="1" applyProtection="1">
      <alignment horizontal="center"/>
      <protection locked="0"/>
    </xf>
    <xf numFmtId="222" fontId="20" fillId="0" borderId="26" xfId="220" applyNumberFormat="1" applyFont="1" applyFill="1" applyBorder="1" applyAlignment="1" applyProtection="1">
      <alignment horizontal="center"/>
      <protection locked="0"/>
    </xf>
    <xf numFmtId="222" fontId="3" fillId="0" borderId="27" xfId="179" applyNumberFormat="1" applyFont="1" applyFill="1" applyBorder="1" applyAlignment="1" applyProtection="1">
      <alignment horizontal="left"/>
      <protection locked="0"/>
    </xf>
    <xf numFmtId="223" fontId="7" fillId="0" borderId="11" xfId="220" applyNumberFormat="1" applyFont="1" applyFill="1" applyBorder="1" applyAlignment="1" applyProtection="1">
      <alignment horizontal="center"/>
      <protection locked="0"/>
    </xf>
    <xf numFmtId="219" fontId="7" fillId="0" borderId="19" xfId="220" applyNumberFormat="1" applyFont="1" applyFill="1" applyBorder="1" applyAlignment="1" applyProtection="1">
      <alignment horizontal="right"/>
      <protection locked="0"/>
    </xf>
    <xf numFmtId="219" fontId="3" fillId="0" borderId="54" xfId="220" applyNumberFormat="1" applyFont="1" applyFill="1" applyBorder="1" applyAlignment="1" applyProtection="1">
      <alignment horizontal="left"/>
      <protection locked="0"/>
    </xf>
    <xf numFmtId="219" fontId="3" fillId="0" borderId="26" xfId="220" applyNumberFormat="1" applyFont="1" applyFill="1" applyBorder="1" applyAlignment="1" applyProtection="1">
      <alignment horizontal="left"/>
      <protection locked="0"/>
    </xf>
    <xf numFmtId="223" fontId="3" fillId="0" borderId="11" xfId="220" applyNumberFormat="1" applyFont="1" applyFill="1" applyBorder="1" applyAlignment="1" applyProtection="1">
      <alignment horizontal="center"/>
      <protection locked="0"/>
    </xf>
    <xf numFmtId="219" fontId="7" fillId="0" borderId="11" xfId="220" applyNumberFormat="1" applyFont="1" applyFill="1" applyBorder="1" applyAlignment="1" applyProtection="1">
      <alignment horizontal="right"/>
      <protection locked="0"/>
    </xf>
    <xf numFmtId="222" fontId="3" fillId="0" borderId="55" xfId="220" applyNumberFormat="1" applyFont="1" applyFill="1" applyBorder="1" applyAlignment="1" applyProtection="1">
      <alignment horizontal="left"/>
      <protection locked="0"/>
    </xf>
    <xf numFmtId="219" fontId="7" fillId="0" borderId="11" xfId="218" applyNumberFormat="1" applyFont="1" applyFill="1" applyBorder="1" applyAlignment="1" applyProtection="1">
      <alignment horizontal="right"/>
      <protection locked="0"/>
    </xf>
    <xf numFmtId="219" fontId="3" fillId="0" borderId="54" xfId="220" applyNumberFormat="1" applyFont="1" applyFill="1" applyBorder="1" applyAlignment="1" applyProtection="1">
      <alignment horizontal="left" vertical="center"/>
      <protection locked="0"/>
    </xf>
    <xf numFmtId="219" fontId="20" fillId="0" borderId="26" xfId="220" applyNumberFormat="1" applyFont="1" applyFill="1" applyBorder="1" applyAlignment="1" applyProtection="1">
      <alignment horizontal="left"/>
      <protection locked="0"/>
    </xf>
    <xf numFmtId="222" fontId="20" fillId="0" borderId="55" xfId="220" applyNumberFormat="1" applyFont="1" applyFill="1" applyBorder="1" applyAlignment="1" applyProtection="1">
      <alignment horizontal="center"/>
      <protection locked="0"/>
    </xf>
    <xf numFmtId="222" fontId="20" fillId="0" borderId="55" xfId="220" applyNumberFormat="1" applyFont="1" applyFill="1" applyBorder="1" applyAlignment="1" applyProtection="1">
      <alignment horizontal="left"/>
      <protection locked="0"/>
    </xf>
    <xf numFmtId="219" fontId="20" fillId="9" borderId="26" xfId="220" applyNumberFormat="1" applyFont="1" applyFill="1" applyBorder="1" applyAlignment="1" applyProtection="1">
      <alignment horizontal="left"/>
      <protection locked="0"/>
    </xf>
    <xf numFmtId="219" fontId="9" fillId="9" borderId="11" xfId="220" applyNumberFormat="1" applyFont="1" applyFill="1" applyBorder="1" applyAlignment="1" applyProtection="1">
      <alignment horizontal="right"/>
      <protection locked="0"/>
    </xf>
    <xf numFmtId="219" fontId="3" fillId="0" borderId="56" xfId="220" applyNumberFormat="1" applyFont="1" applyFill="1" applyBorder="1" applyAlignment="1" applyProtection="1">
      <alignment horizontal="left"/>
      <protection locked="0"/>
    </xf>
    <xf numFmtId="219" fontId="3" fillId="0" borderId="57" xfId="220" applyNumberFormat="1" applyFont="1" applyFill="1" applyBorder="1" applyAlignment="1" applyProtection="1">
      <alignment horizontal="left"/>
      <protection locked="0"/>
    </xf>
    <xf numFmtId="219" fontId="20" fillId="9" borderId="17" xfId="179" applyNumberFormat="1" applyFont="1" applyFill="1" applyBorder="1" applyAlignment="1" applyProtection="1">
      <alignment horizontal="left"/>
      <protection locked="0"/>
    </xf>
    <xf numFmtId="219" fontId="9" fillId="9" borderId="11" xfId="218" applyNumberFormat="1" applyFont="1" applyFill="1" applyBorder="1" applyAlignment="1" applyProtection="1">
      <alignment horizontal="right"/>
      <protection locked="0"/>
    </xf>
    <xf numFmtId="222" fontId="9" fillId="9" borderId="27" xfId="179" applyNumberFormat="1" applyFont="1" applyFill="1" applyBorder="1" applyAlignment="1" applyProtection="1">
      <alignment horizontal="left"/>
      <protection locked="0"/>
    </xf>
    <xf numFmtId="219" fontId="9" fillId="9" borderId="15" xfId="220" applyNumberFormat="1" applyFont="1" applyFill="1" applyBorder="1" applyAlignment="1" applyProtection="1">
      <alignment horizontal="right"/>
      <protection locked="0"/>
    </xf>
    <xf numFmtId="219" fontId="9" fillId="9" borderId="54" xfId="220" applyNumberFormat="1" applyFont="1" applyFill="1" applyBorder="1" applyAlignment="1" applyProtection="1">
      <alignment horizontal="left"/>
      <protection locked="0"/>
    </xf>
    <xf numFmtId="222" fontId="7" fillId="0" borderId="27" xfId="220" applyNumberFormat="1" applyFont="1" applyFill="1" applyBorder="1" applyAlignment="1" applyProtection="1">
      <alignment horizontal="left"/>
      <protection locked="0"/>
    </xf>
    <xf numFmtId="219" fontId="7" fillId="0" borderId="54" xfId="220" applyNumberFormat="1" applyFont="1" applyFill="1" applyBorder="1" applyAlignment="1" applyProtection="1">
      <alignment horizontal="left"/>
      <protection locked="0"/>
    </xf>
    <xf numFmtId="222" fontId="3" fillId="0" borderId="0" xfId="220" applyNumberFormat="1" applyFont="1" applyFill="1" applyBorder="1" applyAlignment="1" applyProtection="1">
      <alignment horizontal="left"/>
      <protection locked="0"/>
    </xf>
    <xf numFmtId="222" fontId="3" fillId="0" borderId="0" xfId="220" applyNumberFormat="1" applyFont="1" applyFill="1" applyBorder="1" applyAlignment="1" applyProtection="1">
      <alignment horizontal="right"/>
      <protection locked="0"/>
    </xf>
    <xf numFmtId="222" fontId="20" fillId="0" borderId="0" xfId="220" applyNumberFormat="1" applyFont="1" applyFill="1" applyAlignment="1" applyProtection="1">
      <alignment horizontal="left"/>
      <protection locked="0"/>
    </xf>
    <xf numFmtId="219" fontId="3" fillId="0" borderId="11" xfId="220" applyNumberFormat="1" applyFont="1" applyFill="1" applyBorder="1" applyAlignment="1" applyProtection="1">
      <alignment horizontal="left"/>
      <protection locked="0"/>
    </xf>
    <xf numFmtId="219" fontId="3" fillId="0" borderId="11" xfId="220" applyNumberFormat="1" applyFont="1" applyFill="1" applyBorder="1" applyAlignment="1" applyProtection="1">
      <alignment horizontal="left" vertical="center"/>
      <protection locked="0"/>
    </xf>
    <xf numFmtId="219" fontId="20" fillId="0" borderId="11" xfId="220" applyNumberFormat="1" applyFont="1" applyFill="1" applyBorder="1" applyAlignment="1" applyProtection="1">
      <alignment horizontal="left"/>
      <protection locked="0"/>
    </xf>
    <xf numFmtId="219" fontId="20" fillId="0" borderId="11" xfId="218" applyNumberFormat="1" applyFont="1" applyFill="1" applyBorder="1" applyAlignment="1" applyProtection="1">
      <alignment horizontal="left"/>
      <protection locked="0"/>
    </xf>
    <xf numFmtId="219" fontId="9" fillId="0" borderId="11" xfId="218" applyNumberFormat="1" applyFont="1" applyFill="1" applyBorder="1" applyAlignment="1" applyProtection="1">
      <alignment horizontal="left"/>
      <protection locked="0"/>
    </xf>
    <xf numFmtId="219" fontId="7" fillId="0" borderId="11" xfId="220" applyNumberFormat="1" applyFont="1" applyFill="1" applyBorder="1" applyAlignment="1" applyProtection="1">
      <alignment horizontal="left"/>
      <protection locked="0"/>
    </xf>
  </cellXfs>
  <cellStyles count="271">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Hyperlink" xfId="25"/>
    <cellStyle name="日期" xfId="26"/>
    <cellStyle name="60% - 强调文字颜色 3" xfId="27"/>
    <cellStyle name="Percent"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0%" xfId="41"/>
    <cellStyle name="_long term loan - others 300504_(中企华)审计评估联合申报明细表.V1" xfId="42"/>
    <cellStyle name="60% - 强调文字颜色 1" xfId="43"/>
    <cellStyle name="标题 3" xfId="44"/>
    <cellStyle name="??_0N-HANDLING " xfId="45"/>
    <cellStyle name="60% - 强调文字颜色 4" xfId="46"/>
    <cellStyle name="输出" xfId="47"/>
    <cellStyle name="@_text" xfId="48"/>
    <cellStyle name="_KPMG original version_(中企华)审计评估联合申报明细表.V1" xfId="49"/>
    <cellStyle name="计算" xfId="50"/>
    <cellStyle name="检查单元格" xfId="51"/>
    <cellStyle name="强调文字颜色 2" xfId="52"/>
    <cellStyle name="_long term loan - others 300504" xfId="53"/>
    <cellStyle name="20% - 强调文字颜色 6" xfId="54"/>
    <cellStyle name="链接单元格" xfId="55"/>
    <cellStyle name="汇总"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0.0%" xfId="64"/>
    <cellStyle name="40% - 强调文字颜色 2" xfId="65"/>
    <cellStyle name="强调文字颜色 3" xfId="66"/>
    <cellStyle name="强调文字颜色 4" xfId="67"/>
    <cellStyle name="_Part III.200406.Loan and Liabilities details.(Site Name)_Shenhua PBC package 050530" xfId="68"/>
    <cellStyle name="PSChar" xfId="69"/>
    <cellStyle name="昗弨_BOOKSHIP"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0,0&#13;&#10;NA&#13;&#10;" xfId="77"/>
    <cellStyle name="40% - 强调文字颜色 6" xfId="78"/>
    <cellStyle name="60% - 强调文字颜色 6" xfId="79"/>
    <cellStyle name="Œ…‹æØ‚è_Region Orders (2)" xfId="80"/>
    <cellStyle name="_long term loan - others 300504_KPMG original version_附件1：审计评估联合申报明细表" xfId="81"/>
    <cellStyle name="_long term loan - others 300504_KPMG original version_(中企华)审计评估联合申报明细表.V1" xfId="82"/>
    <cellStyle name="_KPMG original version_附件1：审计评估联合申报明细表" xfId="83"/>
    <cellStyle name="??" xfId="84"/>
    <cellStyle name="寘嬫愗傝 [0.00]_PRODUCT DETAIL Q1" xfId="85"/>
    <cellStyle name="?? [0]" xfId="86"/>
    <cellStyle name="_CBRE明细表" xfId="87"/>
    <cellStyle name="_(中企华)审计评估联合申报明细表.V1" xfId="88"/>
    <cellStyle name="_KPMG original version" xfId="89"/>
    <cellStyle name="_long term loan - others 300504_KPMG original version" xfId="90"/>
    <cellStyle name="_long term loan - others 300504_Shenhua PBC package 050530" xfId="91"/>
    <cellStyle name="Currency1" xfId="92"/>
    <cellStyle name="_long term loan - others 300504_Shenhua PBC package 050530_(中企华)审计评估联合申报明细表.V1" xfId="93"/>
    <cellStyle name="_long term loan - others 300504_Shenhua PBC package 050530_附件1：审计评估联合申报明细表" xfId="94"/>
    <cellStyle name="{Thousand}" xfId="95"/>
    <cellStyle name="_long term loan - others 300504_附件1：审计评估联合申报明细表" xfId="96"/>
    <cellStyle name="_long term loan - others 300504_审计调查表.V3" xfId="97"/>
    <cellStyle name="_Part III.200406.Loan and Liabilities details.(Site Name)" xfId="98"/>
    <cellStyle name="_Part III.200406.Loan and Liabilities details.(Site Name)_(中企华)审计评估联合申报明细表.V1" xfId="99"/>
    <cellStyle name="Moneda [0]_96 Risk" xfId="100"/>
    <cellStyle name="_Part III.200406.Loan and Liabilities details.(Site Name)_KPMG original version" xfId="101"/>
    <cellStyle name="_Part III.200406.Loan and Liabilities details.(Site Name)_KPMG original version_(中企华)审计评估联合申报明细表.V1" xfId="102"/>
    <cellStyle name="_Part III.200406.Loan and Liabilities details.(Site Name)_KPMG original version_附件1：审计评估联合申报明细表" xfId="103"/>
    <cellStyle name="_Part III.200406.Loan and Liabilities details.(Site Name)_Shenhua PBC package 050530_(中企华)审计评估联合申报明细表.V1" xfId="104"/>
    <cellStyle name="_Part III.200406.Loan and Liabilities details.(Site Name)_Shenhua PBC package 050530_附件1：审计评估联合申报明细表" xfId="105"/>
    <cellStyle name="entry box" xfId="106"/>
    <cellStyle name="_Part III.200406.Loan and Liabilities details.(Site Name)_附件1：审计评估联合申报明细表" xfId="107"/>
    <cellStyle name="_Part III.200406.Loan and Liabilities details.(Site Name)_审计调查表.V3" xfId="108"/>
    <cellStyle name="千位分隔 2" xfId="109"/>
    <cellStyle name="_Shenhua PBC package 050530" xfId="110"/>
    <cellStyle name="_Shenhua PBC package 050530_(中企华)审计评估联合申报明细表.V1" xfId="111"/>
    <cellStyle name="Pourcentage_pldt" xfId="112"/>
    <cellStyle name="_Shenhua PBC package 050530_附件1：审计评估联合申报明细表" xfId="113"/>
    <cellStyle name="_房屋建筑评估申报表" xfId="114"/>
    <cellStyle name="超级链接_报表及附注项目明细表" xfId="115"/>
    <cellStyle name="_附件1：审计评估联合申报明细表" xfId="116"/>
    <cellStyle name="_审计调查表.V3" xfId="117"/>
    <cellStyle name="捠壿_PRODUCT DETAIL Q1" xfId="118"/>
    <cellStyle name="_文函专递0211-施工企业调查表（附件）" xfId="119"/>
    <cellStyle name="{Comma [0]}" xfId="120"/>
    <cellStyle name="{Comma}" xfId="121"/>
    <cellStyle name="{Date}" xfId="122"/>
    <cellStyle name="{Month}" xfId="123"/>
    <cellStyle name="{Thousand [0]}" xfId="124"/>
    <cellStyle name="Hyperlink_AheadBehind.xls Chart 23" xfId="125"/>
    <cellStyle name="per.style" xfId="126"/>
    <cellStyle name="PSInt" xfId="127"/>
    <cellStyle name="{Percent}" xfId="128"/>
    <cellStyle name="{Z'0000(1 dec)}" xfId="129"/>
    <cellStyle name="{Z'0000(4 dec)}" xfId="130"/>
    <cellStyle name="0.00%" xfId="131"/>
    <cellStyle name="00" xfId="132"/>
    <cellStyle name="6mal" xfId="133"/>
    <cellStyle name="Black" xfId="134"/>
    <cellStyle name="Border" xfId="135"/>
    <cellStyle name="Calc Currency (0)" xfId="136"/>
    <cellStyle name="category" xfId="137"/>
    <cellStyle name="Comma  - Style3" xfId="138"/>
    <cellStyle name="Col Heads" xfId="139"/>
    <cellStyle name="ColLevel_1" xfId="140"/>
    <cellStyle name="Lines Fill" xfId="141"/>
    <cellStyle name="常规 2" xfId="142"/>
    <cellStyle name="好_新准则报表－融辉2007-06-20" xfId="143"/>
    <cellStyle name="Column Headings" xfId="144"/>
    <cellStyle name="Column$Headings" xfId="145"/>
    <cellStyle name="Model" xfId="146"/>
    <cellStyle name="Column_Title" xfId="147"/>
    <cellStyle name="Grey" xfId="148"/>
    <cellStyle name="Comma  - Style1" xfId="149"/>
    <cellStyle name="Comma  - Style2" xfId="150"/>
    <cellStyle name="Milliers_!!!GO" xfId="151"/>
    <cellStyle name="Comma  - Style4" xfId="152"/>
    <cellStyle name="Comma  - Style5" xfId="153"/>
    <cellStyle name="Currency [0]_ SG&amp;A Bridge " xfId="154"/>
    <cellStyle name="Comma  - Style6" xfId="155"/>
    <cellStyle name="Comma  - Style7" xfId="156"/>
    <cellStyle name="Comma  - Style8" xfId="157"/>
    <cellStyle name="霓付_1202" xfId="158"/>
    <cellStyle name="Comma [0]_ SG&amp;A Bridge " xfId="159"/>
    <cellStyle name="comma zerodec" xfId="160"/>
    <cellStyle name="통화_BOILER-CO1" xfId="161"/>
    <cellStyle name="Comma,0" xfId="162"/>
    <cellStyle name="Comma,1" xfId="163"/>
    <cellStyle name="Comma,2" xfId="164"/>
    <cellStyle name="普通_ 白土" xfId="165"/>
    <cellStyle name="Comma_ SG&amp;A Bridge " xfId="166"/>
    <cellStyle name="Date" xfId="167"/>
    <cellStyle name="comma-d" xfId="168"/>
    <cellStyle name="Copied" xfId="169"/>
    <cellStyle name="COST1" xfId="170"/>
    <cellStyle name="Currency,0" xfId="171"/>
    <cellStyle name="Currency,2" xfId="172"/>
    <cellStyle name="Currency_ SG&amp;A Bridge " xfId="173"/>
    <cellStyle name="Dezimal [0]_laroux" xfId="174"/>
    <cellStyle name="Format Number Column" xfId="175"/>
    <cellStyle name="Dezimal_laroux" xfId="176"/>
    <cellStyle name="Dollar (zero dec)" xfId="177"/>
    <cellStyle name="Euro" xfId="178"/>
    <cellStyle name="常规_基本情况" xfId="179"/>
    <cellStyle name="e鯪9Y_x000B_" xfId="180"/>
    <cellStyle name="Normal - Style1" xfId="181"/>
    <cellStyle name="Fixed" xfId="182"/>
    <cellStyle name="Followed Hyperlink_AheadBehind.xls Chart 23" xfId="183"/>
    <cellStyle name="gcd" xfId="184"/>
    <cellStyle name="HEADER" xfId="185"/>
    <cellStyle name="千分位_ 白土" xfId="186"/>
    <cellStyle name="Header1" xfId="187"/>
    <cellStyle name="常规_评估空白套表1" xfId="188"/>
    <cellStyle name="Header2" xfId="189"/>
    <cellStyle name="HEADING1" xfId="190"/>
    <cellStyle name="HEADING2" xfId="191"/>
    <cellStyle name="Input [yellow]" xfId="192"/>
    <cellStyle name="Input Cells" xfId="193"/>
    <cellStyle name="InputArea" xfId="194"/>
    <cellStyle name="KPMG Heading 1" xfId="195"/>
    <cellStyle name="KPMG Heading 2" xfId="196"/>
    <cellStyle name="KPMG Heading 3" xfId="197"/>
    <cellStyle name="KPMG Heading 4" xfId="198"/>
    <cellStyle name="KPMG Normal" xfId="199"/>
    <cellStyle name="KPMG Normal Text" xfId="200"/>
    <cellStyle name="sstot" xfId="201"/>
    <cellStyle name="Linked Cells" xfId="202"/>
    <cellStyle name="Millares [0]_96 Risk" xfId="203"/>
    <cellStyle name="Millares_96 Risk" xfId="204"/>
    <cellStyle name="Milliers [0]_!!!GO" xfId="205"/>
    <cellStyle name="常规_往来核对附表" xfId="206"/>
    <cellStyle name="Moneda_96 Risk" xfId="207"/>
    <cellStyle name="Monétaire [0]_!!!GO" xfId="208"/>
    <cellStyle name="常规 4" xfId="209"/>
    <cellStyle name="Monétaire_!!!GO" xfId="210"/>
    <cellStyle name="Mon閠aire [0]_!!!GO" xfId="211"/>
    <cellStyle name="Mon閠aire_!!!GO" xfId="212"/>
    <cellStyle name="常规 3" xfId="213"/>
    <cellStyle name="New Times Roman" xfId="214"/>
    <cellStyle name="no dec" xfId="215"/>
    <cellStyle name="Non défini" xfId="216"/>
    <cellStyle name="Normal_ SG&amp;A Bridge " xfId="217"/>
    <cellStyle name="Normal_0105第二套审计报表定稿" xfId="218"/>
    <cellStyle name="钎霖_(沥焊何巩)岿喊牢盔拌裙" xfId="219"/>
    <cellStyle name="Normal_廣朹廣電 shenjibaobiao 31.12.2000 (revised on 7.3.02)" xfId="220"/>
    <cellStyle name="编号" xfId="221"/>
    <cellStyle name="통화 [0]_BOILER-CO1" xfId="222"/>
    <cellStyle name="Œ…‹æØ‚è [0.00]_Region Orders (2)" xfId="223"/>
    <cellStyle name="Percent [2]" xfId="224"/>
    <cellStyle name="Percent_!!!GO" xfId="225"/>
    <cellStyle name="Prefilled" xfId="226"/>
    <cellStyle name="分级显示列_1_Book1" xfId="227"/>
    <cellStyle name="pricing" xfId="228"/>
    <cellStyle name="PSDate" xfId="229"/>
    <cellStyle name="PSDec" xfId="230"/>
    <cellStyle name="常规 21" xfId="231"/>
    <cellStyle name="PSHeading" xfId="232"/>
    <cellStyle name="PSSpacer" xfId="233"/>
    <cellStyle name="Red" xfId="234"/>
    <cellStyle name="RevList" xfId="235"/>
    <cellStyle name="row_def_array" xfId="236"/>
    <cellStyle name="RowLevel_1" xfId="237"/>
    <cellStyle name="RowLevel_2" xfId="238"/>
    <cellStyle name="RowLevel_3" xfId="239"/>
    <cellStyle name="Sheet Head" xfId="240"/>
    <cellStyle name="Standard_AREAS" xfId="241"/>
    <cellStyle name="style" xfId="242"/>
    <cellStyle name="style1" xfId="243"/>
    <cellStyle name="style2" xfId="244"/>
    <cellStyle name="subhead" xfId="245"/>
    <cellStyle name="Subtotal" xfId="246"/>
    <cellStyle name="超链接 2" xfId="247"/>
    <cellStyle name="t" xfId="248"/>
    <cellStyle name="t_HVAC Equipment (3)" xfId="249"/>
    <cellStyle name="Total" xfId="250"/>
    <cellStyle name="_laroux" xfId="251"/>
    <cellStyle name="だ_laroux" xfId="252"/>
    <cellStyle name="捠壿 [0.00]_PRODUCT DETAIL Q1" xfId="253"/>
    <cellStyle name="标题1" xfId="254"/>
    <cellStyle name="部门" xfId="255"/>
    <cellStyle name="普通_附19_minxi98114" xfId="256"/>
    <cellStyle name="差_新准则报表－融辉2007-06-20" xfId="257"/>
    <cellStyle name="常规 2 2 2" xfId="258"/>
    <cellStyle name="常规_Book1" xfId="259"/>
    <cellStyle name="常规_Sheet1" xfId="260"/>
    <cellStyle name="常规_存货" xfId="261"/>
    <cellStyle name="常规_佳通评估明细表(成本法)" xfId="262"/>
    <cellStyle name="分级显示行_1_4附件二凯旋评估表" xfId="263"/>
    <cellStyle name="公司标准表" xfId="264"/>
    <cellStyle name="借出原因" xfId="265"/>
    <cellStyle name="霓付 [0]_1202" xfId="266"/>
    <cellStyle name="烹拳 [0]_1202" xfId="267"/>
    <cellStyle name="烹拳_1202" xfId="268"/>
    <cellStyle name="千分位[0]_ 白土" xfId="269"/>
    <cellStyle name="千位[0]_ 方正PC" xfId="270"/>
    <cellStyle name="千位_ 方正PC" xfId="271"/>
    <cellStyle name="千位分隔 3" xfId="272"/>
    <cellStyle name="千位分隔 4" xfId="273"/>
    <cellStyle name="千位分隔 5" xfId="274"/>
    <cellStyle name="商品名称" xfId="275"/>
    <cellStyle name="콤마 [0]_BOILER-CO1" xfId="276"/>
    <cellStyle name="数量" xfId="277"/>
    <cellStyle name="寘嬫愗傝_PRODUCT DETAIL Q1" xfId="278"/>
    <cellStyle name="资产" xfId="279"/>
    <cellStyle name="콤마_BOILER-CO1" xfId="280"/>
    <cellStyle name="표준_0N-HANDLING " xfId="281"/>
    <cellStyle name="표준_kc-elec system check list" xfId="282"/>
    <cellStyle name="常规 20" xfId="283"/>
    <cellStyle name="常规 7" xfId="2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fLocksText="0">
      <xdr:nvSpPr>
        <xdr:cNvPr id="1" name="TextBox 811"/>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7.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8.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9.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1.vml"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2.vml"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3.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4.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5.vml"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6.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7.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8.vml"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19.vml"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20.vml"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21.vml"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22.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23.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24.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25.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26.vml"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27.vml"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28.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29.vml"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30.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31.vml"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32.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C15" sqref="C15"/>
    </sheetView>
  </sheetViews>
  <sheetFormatPr defaultColWidth="9.00390625" defaultRowHeight="15.75" customHeight="1"/>
  <cols>
    <col min="1" max="1" width="4.375" style="13" customWidth="1"/>
    <col min="2" max="2" width="16.625" style="13" customWidth="1"/>
    <col min="3" max="3" width="10.875" style="13" customWidth="1"/>
    <col min="4" max="5" width="7.25390625" style="13" customWidth="1"/>
    <col min="6" max="6" width="7.375" style="13" customWidth="1"/>
    <col min="7" max="7" width="9.375" style="13" bestFit="1" customWidth="1"/>
    <col min="8" max="8" width="11.75390625" style="13" customWidth="1"/>
    <col min="9" max="9" width="12.875" style="13" customWidth="1"/>
    <col min="10" max="10" width="12.125" style="13" customWidth="1"/>
    <col min="11" max="11" width="8.125" style="13" customWidth="1"/>
    <col min="12" max="16384" width="9.00390625" style="13" customWidth="1"/>
  </cols>
  <sheetData>
    <row r="1" spans="1:12" s="11" customFormat="1" ht="30" customHeight="1">
      <c r="A1" s="14" t="s">
        <v>351</v>
      </c>
      <c r="B1" s="14"/>
      <c r="C1" s="14"/>
      <c r="D1" s="14"/>
      <c r="E1" s="14"/>
      <c r="F1" s="14"/>
      <c r="G1" s="14"/>
      <c r="H1" s="14"/>
      <c r="I1" s="14"/>
      <c r="J1" s="14"/>
      <c r="K1" s="14"/>
      <c r="L1" s="14"/>
    </row>
    <row r="2" spans="1:12" ht="13.5" customHeight="1">
      <c r="A2" s="16" t="e">
        <f>#REF!</f>
        <v>#REF!</v>
      </c>
      <c r="B2" s="12"/>
      <c r="C2" s="12"/>
      <c r="D2" s="12"/>
      <c r="E2" s="12"/>
      <c r="F2" s="12"/>
      <c r="G2" s="12"/>
      <c r="H2" s="12"/>
      <c r="I2" s="12"/>
      <c r="J2" s="12"/>
      <c r="K2" s="12"/>
      <c r="L2" s="12"/>
    </row>
    <row r="3" spans="1:12" ht="13.5" customHeight="1">
      <c r="A3" s="12"/>
      <c r="B3" s="12"/>
      <c r="C3" s="12"/>
      <c r="D3" s="12"/>
      <c r="E3" s="12"/>
      <c r="F3" s="12"/>
      <c r="G3" s="12"/>
      <c r="H3" s="12"/>
      <c r="I3" s="12"/>
      <c r="J3" s="12"/>
      <c r="K3" s="17" t="s">
        <v>352</v>
      </c>
      <c r="L3" s="17"/>
    </row>
    <row r="4" spans="1:12" ht="15.75" customHeight="1">
      <c r="A4" s="13" t="e">
        <f>#REF!</f>
        <v>#REF!</v>
      </c>
      <c r="K4" s="54" t="s">
        <v>3</v>
      </c>
      <c r="L4" s="54"/>
    </row>
    <row r="5" spans="1:12" s="12" customFormat="1" ht="15.75" customHeight="1">
      <c r="A5" s="20" t="s">
        <v>5</v>
      </c>
      <c r="B5" s="20" t="s">
        <v>353</v>
      </c>
      <c r="C5" s="20" t="s">
        <v>354</v>
      </c>
      <c r="D5" s="20" t="s">
        <v>355</v>
      </c>
      <c r="E5" s="20" t="s">
        <v>356</v>
      </c>
      <c r="F5" s="20" t="s">
        <v>339</v>
      </c>
      <c r="G5" s="20" t="s">
        <v>350</v>
      </c>
      <c r="H5" s="20" t="s">
        <v>357</v>
      </c>
      <c r="I5" s="20" t="s">
        <v>90</v>
      </c>
      <c r="J5" s="20" t="s">
        <v>91</v>
      </c>
      <c r="K5" s="20" t="s">
        <v>317</v>
      </c>
      <c r="L5" s="20" t="s">
        <v>8</v>
      </c>
    </row>
    <row r="6" spans="1:12" ht="15.75" customHeight="1">
      <c r="A6" s="22"/>
      <c r="B6" s="23"/>
      <c r="C6" s="22"/>
      <c r="D6" s="22"/>
      <c r="E6" s="22"/>
      <c r="F6" s="22"/>
      <c r="G6" s="22"/>
      <c r="H6" s="25"/>
      <c r="I6" s="25"/>
      <c r="J6" s="25"/>
      <c r="K6" s="25">
        <f>IF(I6=0,"",(J6-I6)/I6*100)</f>
      </c>
      <c r="L6" s="26"/>
    </row>
    <row r="7" spans="1:12" ht="15.75" customHeight="1">
      <c r="A7" s="22"/>
      <c r="B7" s="23"/>
      <c r="C7" s="22"/>
      <c r="D7" s="22"/>
      <c r="E7" s="22"/>
      <c r="F7" s="25"/>
      <c r="G7" s="22"/>
      <c r="H7" s="25"/>
      <c r="I7" s="25"/>
      <c r="J7" s="25"/>
      <c r="K7" s="25">
        <f aca="true" t="shared" si="0" ref="K7:K28">IF(I7=0,"",(J7-I7)/I7*100)</f>
      </c>
      <c r="L7" s="26"/>
    </row>
    <row r="8" spans="1:12" ht="15.75" customHeight="1">
      <c r="A8" s="22"/>
      <c r="B8" s="23"/>
      <c r="C8" s="22"/>
      <c r="D8" s="22"/>
      <c r="E8" s="22"/>
      <c r="F8" s="25"/>
      <c r="G8" s="22"/>
      <c r="H8" s="25"/>
      <c r="I8" s="25"/>
      <c r="J8" s="25"/>
      <c r="K8" s="25">
        <f t="shared" si="0"/>
      </c>
      <c r="L8" s="26"/>
    </row>
    <row r="9" spans="1:12" ht="15.75" customHeight="1">
      <c r="A9" s="22"/>
      <c r="B9" s="23"/>
      <c r="C9" s="22"/>
      <c r="D9" s="22"/>
      <c r="E9" s="22"/>
      <c r="F9" s="25"/>
      <c r="G9" s="22"/>
      <c r="H9" s="25"/>
      <c r="I9" s="25"/>
      <c r="J9" s="25"/>
      <c r="K9" s="25">
        <f t="shared" si="0"/>
      </c>
      <c r="L9" s="26"/>
    </row>
    <row r="10" spans="1:12" ht="15.75" customHeight="1">
      <c r="A10" s="22"/>
      <c r="B10" s="23"/>
      <c r="C10" s="22"/>
      <c r="D10" s="22"/>
      <c r="E10" s="22"/>
      <c r="F10" s="25"/>
      <c r="G10" s="22"/>
      <c r="H10" s="25"/>
      <c r="I10" s="25"/>
      <c r="J10" s="25"/>
      <c r="K10" s="25">
        <f t="shared" si="0"/>
      </c>
      <c r="L10" s="26"/>
    </row>
    <row r="11" spans="1:12" ht="15.75" customHeight="1">
      <c r="A11" s="22"/>
      <c r="B11" s="23"/>
      <c r="C11" s="22"/>
      <c r="D11" s="22"/>
      <c r="E11" s="22"/>
      <c r="F11" s="25"/>
      <c r="G11" s="22"/>
      <c r="H11" s="25"/>
      <c r="I11" s="25"/>
      <c r="J11" s="25"/>
      <c r="K11" s="25">
        <f t="shared" si="0"/>
      </c>
      <c r="L11" s="26"/>
    </row>
    <row r="12" spans="1:12" ht="15.75" customHeight="1">
      <c r="A12" s="22"/>
      <c r="B12" s="23"/>
      <c r="C12" s="22"/>
      <c r="D12" s="22"/>
      <c r="E12" s="22"/>
      <c r="F12" s="25"/>
      <c r="G12" s="22"/>
      <c r="H12" s="25"/>
      <c r="I12" s="25"/>
      <c r="J12" s="25"/>
      <c r="K12" s="25">
        <f t="shared" si="0"/>
      </c>
      <c r="L12" s="26"/>
    </row>
    <row r="13" spans="1:12" ht="15.75" customHeight="1">
      <c r="A13" s="22"/>
      <c r="B13" s="23"/>
      <c r="C13" s="22"/>
      <c r="D13" s="22"/>
      <c r="E13" s="22"/>
      <c r="F13" s="25"/>
      <c r="G13" s="22"/>
      <c r="H13" s="25"/>
      <c r="I13" s="25"/>
      <c r="J13" s="25"/>
      <c r="K13" s="25">
        <f t="shared" si="0"/>
      </c>
      <c r="L13" s="26"/>
    </row>
    <row r="14" spans="1:12" ht="15.75" customHeight="1">
      <c r="A14" s="22"/>
      <c r="B14" s="23"/>
      <c r="C14" s="22"/>
      <c r="D14" s="22"/>
      <c r="E14" s="22"/>
      <c r="F14" s="25"/>
      <c r="G14" s="22"/>
      <c r="H14" s="25"/>
      <c r="I14" s="25"/>
      <c r="J14" s="25"/>
      <c r="K14" s="25">
        <f t="shared" si="0"/>
      </c>
      <c r="L14" s="26"/>
    </row>
    <row r="15" spans="1:12" ht="15.75" customHeight="1">
      <c r="A15" s="22"/>
      <c r="B15" s="23"/>
      <c r="C15" s="22"/>
      <c r="D15" s="22"/>
      <c r="E15" s="22"/>
      <c r="F15" s="25"/>
      <c r="G15" s="22"/>
      <c r="H15" s="25"/>
      <c r="I15" s="25"/>
      <c r="J15" s="25"/>
      <c r="K15" s="25">
        <f t="shared" si="0"/>
      </c>
      <c r="L15" s="26"/>
    </row>
    <row r="16" spans="1:12" ht="15.75" customHeight="1">
      <c r="A16" s="22"/>
      <c r="B16" s="23"/>
      <c r="C16" s="22"/>
      <c r="D16" s="22"/>
      <c r="E16" s="22"/>
      <c r="F16" s="25"/>
      <c r="G16" s="22"/>
      <c r="H16" s="25"/>
      <c r="I16" s="25"/>
      <c r="J16" s="25"/>
      <c r="K16" s="25">
        <f t="shared" si="0"/>
      </c>
      <c r="L16" s="26"/>
    </row>
    <row r="17" spans="1:12" ht="15.75" customHeight="1">
      <c r="A17" s="22"/>
      <c r="B17" s="23"/>
      <c r="C17" s="22"/>
      <c r="D17" s="22"/>
      <c r="E17" s="22"/>
      <c r="F17" s="25"/>
      <c r="G17" s="22"/>
      <c r="H17" s="25"/>
      <c r="I17" s="25"/>
      <c r="J17" s="25"/>
      <c r="K17" s="25">
        <f t="shared" si="0"/>
      </c>
      <c r="L17" s="26"/>
    </row>
    <row r="18" spans="1:12" ht="15.75" customHeight="1">
      <c r="A18" s="22"/>
      <c r="B18" s="23"/>
      <c r="C18" s="22"/>
      <c r="D18" s="22"/>
      <c r="E18" s="22"/>
      <c r="F18" s="25"/>
      <c r="G18" s="22"/>
      <c r="H18" s="25"/>
      <c r="I18" s="25"/>
      <c r="J18" s="25"/>
      <c r="K18" s="25">
        <f t="shared" si="0"/>
      </c>
      <c r="L18" s="26"/>
    </row>
    <row r="19" spans="1:12" ht="15.75" customHeight="1">
      <c r="A19" s="22"/>
      <c r="B19" s="23"/>
      <c r="C19" s="22"/>
      <c r="D19" s="22"/>
      <c r="E19" s="22"/>
      <c r="F19" s="25"/>
      <c r="G19" s="22"/>
      <c r="H19" s="25"/>
      <c r="I19" s="25"/>
      <c r="J19" s="25"/>
      <c r="K19" s="25">
        <f t="shared" si="0"/>
      </c>
      <c r="L19" s="26"/>
    </row>
    <row r="20" spans="1:12" ht="15.75" customHeight="1">
      <c r="A20" s="22"/>
      <c r="B20" s="23"/>
      <c r="C20" s="22"/>
      <c r="D20" s="22"/>
      <c r="E20" s="22"/>
      <c r="F20" s="25"/>
      <c r="G20" s="22"/>
      <c r="H20" s="25"/>
      <c r="I20" s="25"/>
      <c r="J20" s="25"/>
      <c r="K20" s="25">
        <f t="shared" si="0"/>
      </c>
      <c r="L20" s="26"/>
    </row>
    <row r="21" spans="1:12" ht="15.75" customHeight="1">
      <c r="A21" s="22"/>
      <c r="B21" s="23"/>
      <c r="C21" s="22"/>
      <c r="D21" s="22"/>
      <c r="E21" s="22"/>
      <c r="F21" s="25"/>
      <c r="G21" s="22"/>
      <c r="H21" s="25"/>
      <c r="I21" s="25"/>
      <c r="J21" s="25"/>
      <c r="K21" s="25">
        <f t="shared" si="0"/>
      </c>
      <c r="L21" s="26"/>
    </row>
    <row r="22" spans="1:12" ht="15.75" customHeight="1">
      <c r="A22" s="22"/>
      <c r="B22" s="23"/>
      <c r="C22" s="22"/>
      <c r="D22" s="22"/>
      <c r="E22" s="22"/>
      <c r="F22" s="25"/>
      <c r="G22" s="22"/>
      <c r="H22" s="25"/>
      <c r="I22" s="25"/>
      <c r="J22" s="25"/>
      <c r="K22" s="25">
        <f t="shared" si="0"/>
      </c>
      <c r="L22" s="26"/>
    </row>
    <row r="23" spans="1:12" ht="15.75" customHeight="1">
      <c r="A23" s="22"/>
      <c r="B23" s="23"/>
      <c r="C23" s="22"/>
      <c r="D23" s="22"/>
      <c r="E23" s="22"/>
      <c r="F23" s="25"/>
      <c r="G23" s="22"/>
      <c r="H23" s="25"/>
      <c r="I23" s="25"/>
      <c r="J23" s="25"/>
      <c r="K23" s="25">
        <f t="shared" si="0"/>
      </c>
      <c r="L23" s="26"/>
    </row>
    <row r="24" spans="1:12" ht="15.75" customHeight="1">
      <c r="A24" s="22"/>
      <c r="B24" s="23"/>
      <c r="C24" s="22"/>
      <c r="D24" s="22"/>
      <c r="E24" s="22"/>
      <c r="F24" s="25"/>
      <c r="G24" s="22"/>
      <c r="H24" s="25"/>
      <c r="I24" s="25"/>
      <c r="J24" s="25"/>
      <c r="K24" s="25">
        <f t="shared" si="0"/>
      </c>
      <c r="L24" s="26"/>
    </row>
    <row r="25" spans="1:12" ht="15.75" customHeight="1">
      <c r="A25" s="22"/>
      <c r="B25" s="23"/>
      <c r="C25" s="22"/>
      <c r="D25" s="22"/>
      <c r="E25" s="22"/>
      <c r="F25" s="25"/>
      <c r="G25" s="22"/>
      <c r="H25" s="25"/>
      <c r="I25" s="25"/>
      <c r="J25" s="25"/>
      <c r="K25" s="25">
        <f t="shared" si="0"/>
      </c>
      <c r="L25" s="26"/>
    </row>
    <row r="26" spans="1:12" ht="15.75" customHeight="1">
      <c r="A26" s="22"/>
      <c r="B26" s="23"/>
      <c r="C26" s="22"/>
      <c r="D26" s="22"/>
      <c r="E26" s="22"/>
      <c r="F26" s="25"/>
      <c r="G26" s="22"/>
      <c r="H26" s="25"/>
      <c r="I26" s="25"/>
      <c r="J26" s="25"/>
      <c r="K26" s="25">
        <f t="shared" si="0"/>
      </c>
      <c r="L26" s="26"/>
    </row>
    <row r="27" spans="1:12" ht="15.75" customHeight="1">
      <c r="A27" s="22"/>
      <c r="B27" s="23"/>
      <c r="C27" s="22"/>
      <c r="D27" s="22"/>
      <c r="E27" s="22"/>
      <c r="F27" s="25"/>
      <c r="G27" s="22"/>
      <c r="H27" s="25"/>
      <c r="I27" s="25"/>
      <c r="J27" s="25"/>
      <c r="K27" s="25">
        <f t="shared" si="0"/>
      </c>
      <c r="L27" s="26"/>
    </row>
    <row r="28" spans="1:12" ht="15.75" customHeight="1">
      <c r="A28" s="27" t="s">
        <v>343</v>
      </c>
      <c r="B28" s="36"/>
      <c r="C28" s="26"/>
      <c r="D28" s="22"/>
      <c r="E28" s="22"/>
      <c r="F28" s="26"/>
      <c r="G28" s="26"/>
      <c r="H28" s="25"/>
      <c r="I28" s="25">
        <f>SUM(I6:I27)</f>
        <v>0</v>
      </c>
      <c r="J28" s="25">
        <f>SUM(J6:J27)</f>
        <v>0</v>
      </c>
      <c r="K28" s="25">
        <f t="shared" si="0"/>
      </c>
      <c r="L28" s="26"/>
    </row>
  </sheetData>
  <sheetProtection/>
  <mergeCells count="5">
    <mergeCell ref="A1:L1"/>
    <mergeCell ref="A2:L2"/>
    <mergeCell ref="K3:L3"/>
    <mergeCell ref="K4:L4"/>
    <mergeCell ref="A28:B28"/>
  </mergeCells>
  <printOptions horizontalCentered="1"/>
  <pageMargins left="0.98" right="0.98" top="0.87" bottom="0.87" header="0.31" footer="0.35"/>
  <pageSetup fitToHeight="0" fitToWidth="1" horizontalDpi="300" verticalDpi="300" orientation="landscape" paperSize="9" scale="9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workbookViewId="0" topLeftCell="A22">
      <selection activeCell="M16" sqref="M16"/>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13" bestFit="1" customWidth="1"/>
    <col min="7" max="7" width="13.125" style="13" customWidth="1"/>
    <col min="8" max="8" width="14.625" style="13" customWidth="1"/>
    <col min="9" max="9" width="11.75390625" style="13" customWidth="1"/>
    <col min="10" max="10" width="14.625" style="13" customWidth="1"/>
    <col min="11" max="16384" width="9.00390625" style="13" customWidth="1"/>
  </cols>
  <sheetData>
    <row r="1" spans="1:10" s="11" customFormat="1" ht="30" customHeight="1">
      <c r="A1" s="14" t="s">
        <v>358</v>
      </c>
      <c r="B1" s="15"/>
      <c r="C1" s="15"/>
      <c r="D1" s="15"/>
      <c r="E1" s="15"/>
      <c r="F1" s="15"/>
      <c r="G1" s="15"/>
      <c r="H1" s="15"/>
      <c r="I1" s="15"/>
      <c r="J1" s="15"/>
    </row>
    <row r="2" spans="1:10" ht="13.5" customHeight="1">
      <c r="A2" s="16" t="e">
        <f>#REF!</f>
        <v>#REF!</v>
      </c>
      <c r="B2" s="12"/>
      <c r="C2" s="12"/>
      <c r="D2" s="12"/>
      <c r="E2" s="12"/>
      <c r="F2" s="12"/>
      <c r="G2" s="12"/>
      <c r="H2" s="12"/>
      <c r="I2" s="12"/>
      <c r="J2" s="12"/>
    </row>
    <row r="3" spans="1:10" ht="13.5" customHeight="1">
      <c r="A3" s="12"/>
      <c r="B3" s="12"/>
      <c r="C3" s="12"/>
      <c r="D3" s="12"/>
      <c r="E3" s="12"/>
      <c r="F3" s="12"/>
      <c r="G3" s="12"/>
      <c r="H3" s="12"/>
      <c r="I3" s="12"/>
      <c r="J3" s="17" t="s">
        <v>359</v>
      </c>
    </row>
    <row r="4" spans="1:10" ht="15.75" customHeight="1">
      <c r="A4" s="13" t="e">
        <f>#REF!</f>
        <v>#REF!</v>
      </c>
      <c r="J4" s="19" t="s">
        <v>3</v>
      </c>
    </row>
    <row r="5" spans="1:10" s="12" customFormat="1" ht="15.75" customHeight="1">
      <c r="A5" s="20" t="s">
        <v>5</v>
      </c>
      <c r="B5" s="20" t="s">
        <v>360</v>
      </c>
      <c r="C5" s="20" t="s">
        <v>361</v>
      </c>
      <c r="D5" s="20" t="s">
        <v>362</v>
      </c>
      <c r="E5" s="20" t="s">
        <v>349</v>
      </c>
      <c r="F5" s="20" t="s">
        <v>90</v>
      </c>
      <c r="G5" s="20" t="s">
        <v>363</v>
      </c>
      <c r="H5" s="20" t="s">
        <v>91</v>
      </c>
      <c r="I5" s="20" t="s">
        <v>317</v>
      </c>
      <c r="J5" s="20" t="s">
        <v>8</v>
      </c>
    </row>
    <row r="6" spans="1:10" ht="15.75" customHeight="1">
      <c r="A6" s="22"/>
      <c r="B6" s="23"/>
      <c r="C6" s="22"/>
      <c r="D6" s="22"/>
      <c r="E6" s="26"/>
      <c r="F6" s="25"/>
      <c r="G6" s="25"/>
      <c r="H6" s="25"/>
      <c r="I6" s="25">
        <f aca="true" t="shared" si="0" ref="I6:I28">IF(F6-G6=0,"",(H6-F6+G6)/(F6-G6)*100)</f>
      </c>
      <c r="J6" s="26"/>
    </row>
    <row r="7" spans="1:10" ht="15.75" customHeight="1">
      <c r="A7" s="22"/>
      <c r="B7" s="23"/>
      <c r="C7" s="22"/>
      <c r="D7" s="22"/>
      <c r="E7" s="26"/>
      <c r="F7" s="25"/>
      <c r="G7" s="25"/>
      <c r="H7" s="25"/>
      <c r="I7" s="25">
        <f t="shared" si="0"/>
      </c>
      <c r="J7" s="26"/>
    </row>
    <row r="8" spans="1:10" ht="15.75" customHeight="1">
      <c r="A8" s="22"/>
      <c r="B8" s="23"/>
      <c r="C8" s="22"/>
      <c r="D8" s="22"/>
      <c r="E8" s="26"/>
      <c r="F8" s="25"/>
      <c r="G8" s="25"/>
      <c r="H8" s="25"/>
      <c r="I8" s="25">
        <f t="shared" si="0"/>
      </c>
      <c r="J8" s="26"/>
    </row>
    <row r="9" spans="1:10" ht="15.75" customHeight="1">
      <c r="A9" s="22"/>
      <c r="B9" s="23"/>
      <c r="C9" s="22"/>
      <c r="D9" s="22"/>
      <c r="E9" s="26"/>
      <c r="F9" s="25"/>
      <c r="G9" s="25"/>
      <c r="H9" s="25"/>
      <c r="I9" s="25">
        <f t="shared" si="0"/>
      </c>
      <c r="J9" s="26"/>
    </row>
    <row r="10" spans="1:10" ht="15.75" customHeight="1">
      <c r="A10" s="22"/>
      <c r="B10" s="23"/>
      <c r="C10" s="22"/>
      <c r="D10" s="22"/>
      <c r="E10" s="26"/>
      <c r="F10" s="25"/>
      <c r="G10" s="25"/>
      <c r="H10" s="25"/>
      <c r="I10" s="25">
        <f t="shared" si="0"/>
      </c>
      <c r="J10" s="26"/>
    </row>
    <row r="11" spans="1:10" ht="15.75" customHeight="1">
      <c r="A11" s="22"/>
      <c r="B11" s="23"/>
      <c r="C11" s="22"/>
      <c r="D11" s="22"/>
      <c r="E11" s="26"/>
      <c r="F11" s="25"/>
      <c r="G11" s="25"/>
      <c r="H11" s="25"/>
      <c r="I11" s="25">
        <f t="shared" si="0"/>
      </c>
      <c r="J11" s="26"/>
    </row>
    <row r="12" spans="1:10" ht="15.75" customHeight="1">
      <c r="A12" s="22"/>
      <c r="B12" s="23"/>
      <c r="C12" s="22"/>
      <c r="D12" s="22"/>
      <c r="E12" s="26"/>
      <c r="F12" s="25"/>
      <c r="G12" s="25"/>
      <c r="H12" s="25"/>
      <c r="I12" s="25">
        <f t="shared" si="0"/>
      </c>
      <c r="J12" s="26"/>
    </row>
    <row r="13" spans="1:10" ht="15.75" customHeight="1">
      <c r="A13" s="22"/>
      <c r="B13" s="23"/>
      <c r="C13" s="22"/>
      <c r="D13" s="22"/>
      <c r="E13" s="26"/>
      <c r="F13" s="25"/>
      <c r="G13" s="25"/>
      <c r="H13" s="25"/>
      <c r="I13" s="25">
        <f t="shared" si="0"/>
      </c>
      <c r="J13" s="26"/>
    </row>
    <row r="14" spans="1:10" ht="15.75" customHeight="1">
      <c r="A14" s="22"/>
      <c r="B14" s="23"/>
      <c r="C14" s="22"/>
      <c r="D14" s="22"/>
      <c r="E14" s="26"/>
      <c r="F14" s="25"/>
      <c r="G14" s="25"/>
      <c r="H14" s="25"/>
      <c r="I14" s="25">
        <f t="shared" si="0"/>
      </c>
      <c r="J14" s="26"/>
    </row>
    <row r="15" spans="1:10" ht="15.75" customHeight="1">
      <c r="A15" s="22"/>
      <c r="B15" s="23"/>
      <c r="C15" s="22"/>
      <c r="D15" s="22"/>
      <c r="E15" s="26"/>
      <c r="F15" s="25"/>
      <c r="G15" s="25"/>
      <c r="H15" s="25"/>
      <c r="I15" s="25">
        <f t="shared" si="0"/>
      </c>
      <c r="J15" s="26"/>
    </row>
    <row r="16" spans="1:10" ht="15.75" customHeight="1">
      <c r="A16" s="22"/>
      <c r="B16" s="23"/>
      <c r="C16" s="22"/>
      <c r="D16" s="22"/>
      <c r="E16" s="26"/>
      <c r="F16" s="25"/>
      <c r="G16" s="25"/>
      <c r="H16" s="25"/>
      <c r="I16" s="25">
        <f t="shared" si="0"/>
      </c>
      <c r="J16" s="26"/>
    </row>
    <row r="17" spans="1:10" ht="15.75" customHeight="1">
      <c r="A17" s="22"/>
      <c r="B17" s="23"/>
      <c r="C17" s="22"/>
      <c r="D17" s="22"/>
      <c r="E17" s="26"/>
      <c r="F17" s="25"/>
      <c r="G17" s="25"/>
      <c r="H17" s="25"/>
      <c r="I17" s="25">
        <f t="shared" si="0"/>
      </c>
      <c r="J17" s="26"/>
    </row>
    <row r="18" spans="1:10" ht="15.75" customHeight="1">
      <c r="A18" s="22"/>
      <c r="B18" s="23"/>
      <c r="C18" s="22"/>
      <c r="D18" s="22"/>
      <c r="E18" s="26"/>
      <c r="F18" s="25"/>
      <c r="G18" s="25"/>
      <c r="H18" s="25"/>
      <c r="I18" s="25">
        <f t="shared" si="0"/>
      </c>
      <c r="J18" s="26"/>
    </row>
    <row r="19" spans="1:10" ht="15.75" customHeight="1">
      <c r="A19" s="22"/>
      <c r="B19" s="23"/>
      <c r="C19" s="22"/>
      <c r="D19" s="22"/>
      <c r="E19" s="26"/>
      <c r="F19" s="25"/>
      <c r="G19" s="25"/>
      <c r="H19" s="25"/>
      <c r="I19" s="25">
        <f t="shared" si="0"/>
      </c>
      <c r="J19" s="26"/>
    </row>
    <row r="20" spans="1:10" ht="15.75" customHeight="1">
      <c r="A20" s="22"/>
      <c r="B20" s="23"/>
      <c r="C20" s="22"/>
      <c r="D20" s="22"/>
      <c r="E20" s="26"/>
      <c r="F20" s="25"/>
      <c r="G20" s="25"/>
      <c r="H20" s="25"/>
      <c r="I20" s="25">
        <f t="shared" si="0"/>
      </c>
      <c r="J20" s="26"/>
    </row>
    <row r="21" spans="1:10" ht="15.75" customHeight="1">
      <c r="A21" s="22"/>
      <c r="B21" s="23"/>
      <c r="C21" s="22"/>
      <c r="D21" s="22"/>
      <c r="E21" s="26"/>
      <c r="F21" s="25"/>
      <c r="G21" s="25"/>
      <c r="H21" s="25"/>
      <c r="I21" s="25">
        <f t="shared" si="0"/>
      </c>
      <c r="J21" s="26"/>
    </row>
    <row r="22" spans="1:10" ht="15.75" customHeight="1">
      <c r="A22" s="22"/>
      <c r="B22" s="23"/>
      <c r="C22" s="22"/>
      <c r="D22" s="22"/>
      <c r="E22" s="26"/>
      <c r="F22" s="25"/>
      <c r="G22" s="25"/>
      <c r="H22" s="25"/>
      <c r="I22" s="25">
        <f t="shared" si="0"/>
      </c>
      <c r="J22" s="26"/>
    </row>
    <row r="23" spans="1:10" ht="15.75" customHeight="1">
      <c r="A23" s="22"/>
      <c r="B23" s="23"/>
      <c r="C23" s="22"/>
      <c r="D23" s="22"/>
      <c r="E23" s="26"/>
      <c r="F23" s="25"/>
      <c r="G23" s="25"/>
      <c r="H23" s="25"/>
      <c r="I23" s="25">
        <f t="shared" si="0"/>
      </c>
      <c r="J23" s="26"/>
    </row>
    <row r="24" spans="1:10" ht="15.75" customHeight="1">
      <c r="A24" s="22"/>
      <c r="B24" s="23"/>
      <c r="C24" s="22"/>
      <c r="D24" s="22"/>
      <c r="E24" s="26"/>
      <c r="F24" s="25"/>
      <c r="G24" s="25"/>
      <c r="H24" s="25"/>
      <c r="I24" s="25">
        <f t="shared" si="0"/>
      </c>
      <c r="J24" s="26"/>
    </row>
    <row r="25" spans="1:10" ht="15.75" customHeight="1">
      <c r="A25" s="22"/>
      <c r="B25" s="23"/>
      <c r="C25" s="22"/>
      <c r="D25" s="22"/>
      <c r="E25" s="26"/>
      <c r="F25" s="25"/>
      <c r="G25" s="25"/>
      <c r="H25" s="25"/>
      <c r="I25" s="25">
        <f t="shared" si="0"/>
      </c>
      <c r="J25" s="26"/>
    </row>
    <row r="26" spans="1:10" ht="15.75" customHeight="1">
      <c r="A26" s="27" t="s">
        <v>364</v>
      </c>
      <c r="B26" s="36"/>
      <c r="C26" s="22"/>
      <c r="D26" s="22"/>
      <c r="E26" s="22"/>
      <c r="F26" s="104">
        <f aca="true" t="shared" si="1" ref="F26:H26">SUM(F6:F25)</f>
        <v>0</v>
      </c>
      <c r="G26" s="104">
        <f t="shared" si="1"/>
        <v>0</v>
      </c>
      <c r="H26" s="104">
        <f t="shared" si="1"/>
        <v>0</v>
      </c>
      <c r="I26" s="25">
        <f t="shared" si="0"/>
      </c>
      <c r="J26" s="26"/>
    </row>
    <row r="27" spans="1:10" ht="15.75" customHeight="1">
      <c r="A27" s="27" t="s">
        <v>365</v>
      </c>
      <c r="B27" s="36"/>
      <c r="C27" s="22"/>
      <c r="D27" s="22"/>
      <c r="E27" s="22"/>
      <c r="F27" s="104">
        <f>G26</f>
        <v>0</v>
      </c>
      <c r="G27" s="104"/>
      <c r="H27" s="25"/>
      <c r="I27" s="25">
        <f t="shared" si="0"/>
      </c>
      <c r="J27" s="26"/>
    </row>
    <row r="28" spans="1:10" ht="15.75" customHeight="1">
      <c r="A28" s="20" t="s">
        <v>366</v>
      </c>
      <c r="B28" s="22"/>
      <c r="C28" s="26"/>
      <c r="D28" s="26"/>
      <c r="E28" s="26"/>
      <c r="F28" s="25">
        <f>F26-F27</f>
        <v>0</v>
      </c>
      <c r="G28" s="25"/>
      <c r="H28" s="25">
        <f>H26</f>
        <v>0</v>
      </c>
      <c r="I28" s="25">
        <f t="shared" si="0"/>
      </c>
      <c r="J28" s="26"/>
    </row>
  </sheetData>
  <sheetProtection/>
  <mergeCells count="5">
    <mergeCell ref="A1:J1"/>
    <mergeCell ref="A2:J2"/>
    <mergeCell ref="A26:B26"/>
    <mergeCell ref="A27:B27"/>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30"/>
  <sheetViews>
    <sheetView workbookViewId="0" topLeftCell="A15">
      <selection activeCell="M30" sqref="M30"/>
    </sheetView>
  </sheetViews>
  <sheetFormatPr defaultColWidth="9.00390625" defaultRowHeight="15.75" customHeight="1"/>
  <cols>
    <col min="1" max="1" width="5.25390625" style="13" customWidth="1"/>
    <col min="2" max="2" width="23.25390625" style="13" customWidth="1"/>
    <col min="3" max="3" width="10.375" style="13" customWidth="1"/>
    <col min="4" max="4" width="10.25390625" style="13" customWidth="1"/>
    <col min="5" max="6" width="8.625" style="13" customWidth="1"/>
    <col min="7" max="7" width="8.625" style="13" hidden="1" customWidth="1"/>
    <col min="8" max="8" width="10.875" style="140" customWidth="1"/>
    <col min="9" max="10" width="8.75390625" style="140" hidden="1" customWidth="1"/>
    <col min="11" max="11" width="5.50390625" style="140" hidden="1" customWidth="1"/>
    <col min="12" max="12" width="12.875" style="13" customWidth="1"/>
    <col min="13" max="13" width="10.875" style="13" customWidth="1"/>
    <col min="14" max="14" width="12.00390625" style="13" customWidth="1"/>
    <col min="15" max="16384" width="9.00390625" style="13" customWidth="1"/>
  </cols>
  <sheetData>
    <row r="1" spans="1:14" s="11" customFormat="1" ht="30" customHeight="1">
      <c r="A1" s="14" t="s">
        <v>367</v>
      </c>
      <c r="B1" s="15"/>
      <c r="C1" s="15"/>
      <c r="D1" s="15"/>
      <c r="E1" s="15"/>
      <c r="F1" s="15"/>
      <c r="G1" s="15"/>
      <c r="H1" s="15"/>
      <c r="I1" s="15"/>
      <c r="J1" s="15"/>
      <c r="K1" s="15"/>
      <c r="L1" s="15"/>
      <c r="M1" s="15"/>
      <c r="N1" s="15"/>
    </row>
    <row r="2" spans="1:14" ht="13.5" customHeight="1">
      <c r="A2" s="16" t="e">
        <f>#REF!</f>
        <v>#REF!</v>
      </c>
      <c r="B2" s="12"/>
      <c r="C2" s="12"/>
      <c r="D2" s="12"/>
      <c r="E2" s="12"/>
      <c r="F2" s="12"/>
      <c r="G2" s="12"/>
      <c r="H2" s="12"/>
      <c r="I2" s="12"/>
      <c r="J2" s="12"/>
      <c r="K2" s="12"/>
      <c r="L2" s="12"/>
      <c r="M2" s="12"/>
      <c r="N2" s="12"/>
    </row>
    <row r="3" spans="1:14" ht="13.5" customHeight="1">
      <c r="A3" s="12"/>
      <c r="B3" s="12"/>
      <c r="C3" s="12"/>
      <c r="D3" s="12"/>
      <c r="E3" s="12"/>
      <c r="F3" s="12"/>
      <c r="G3" s="12"/>
      <c r="H3" s="12"/>
      <c r="I3" s="12"/>
      <c r="J3" s="12"/>
      <c r="K3" s="12"/>
      <c r="L3" s="12"/>
      <c r="M3" s="12"/>
      <c r="N3" s="17" t="s">
        <v>368</v>
      </c>
    </row>
    <row r="4" spans="1:14" ht="15.75" customHeight="1">
      <c r="A4" s="13" t="e">
        <f>#REF!</f>
        <v>#REF!</v>
      </c>
      <c r="H4" s="141"/>
      <c r="I4" s="141"/>
      <c r="J4" s="141"/>
      <c r="K4" s="141"/>
      <c r="N4" s="19" t="s">
        <v>3</v>
      </c>
    </row>
    <row r="5" spans="1:14" s="12" customFormat="1" ht="15.75" customHeight="1">
      <c r="A5" s="136" t="s">
        <v>5</v>
      </c>
      <c r="B5" s="136" t="s">
        <v>369</v>
      </c>
      <c r="C5" s="136" t="s">
        <v>370</v>
      </c>
      <c r="D5" s="45" t="s">
        <v>371</v>
      </c>
      <c r="E5" s="144" t="s">
        <v>372</v>
      </c>
      <c r="F5" s="144" t="s">
        <v>314</v>
      </c>
      <c r="G5" s="70" t="s">
        <v>315</v>
      </c>
      <c r="H5" s="91" t="s">
        <v>90</v>
      </c>
      <c r="I5" s="84" t="s">
        <v>373</v>
      </c>
      <c r="J5" s="84"/>
      <c r="K5" s="84"/>
      <c r="L5" s="136" t="s">
        <v>91</v>
      </c>
      <c r="M5" s="136" t="s">
        <v>317</v>
      </c>
      <c r="N5" s="136" t="s">
        <v>8</v>
      </c>
    </row>
    <row r="6" spans="1:14" ht="15.75" customHeight="1">
      <c r="A6" s="139"/>
      <c r="B6" s="139"/>
      <c r="C6" s="139"/>
      <c r="D6" s="47"/>
      <c r="E6" s="145"/>
      <c r="F6" s="145"/>
      <c r="G6" s="71"/>
      <c r="H6" s="151"/>
      <c r="I6" s="72" t="s">
        <v>374</v>
      </c>
      <c r="J6" s="72" t="s">
        <v>375</v>
      </c>
      <c r="K6" s="72" t="s">
        <v>304</v>
      </c>
      <c r="L6" s="139"/>
      <c r="M6" s="139" t="s">
        <v>376</v>
      </c>
      <c r="N6" s="139"/>
    </row>
    <row r="7" spans="1:14" ht="15.75" customHeight="1">
      <c r="A7" s="152">
        <v>1</v>
      </c>
      <c r="B7" s="23"/>
      <c r="C7" s="22"/>
      <c r="D7" s="22"/>
      <c r="E7" s="85"/>
      <c r="F7" s="85"/>
      <c r="G7" s="85"/>
      <c r="H7" s="104"/>
      <c r="I7" s="104"/>
      <c r="J7" s="104"/>
      <c r="K7" s="104">
        <f aca="true" t="shared" si="0" ref="K7:K13">SUM(I7:J7)</f>
        <v>0</v>
      </c>
      <c r="L7" s="25">
        <f>H7</f>
        <v>0</v>
      </c>
      <c r="M7" s="25">
        <f>IF(H7=0,"",(L7-H7)/H7*100)</f>
      </c>
      <c r="N7" s="26"/>
    </row>
    <row r="8" spans="1:14" ht="15.75" customHeight="1">
      <c r="A8" s="152">
        <v>2</v>
      </c>
      <c r="B8" s="23"/>
      <c r="C8" s="22"/>
      <c r="D8" s="22"/>
      <c r="E8" s="22"/>
      <c r="F8" s="22"/>
      <c r="G8" s="22"/>
      <c r="H8" s="104"/>
      <c r="I8" s="104"/>
      <c r="J8" s="104"/>
      <c r="K8" s="104">
        <f t="shared" si="0"/>
        <v>0</v>
      </c>
      <c r="L8" s="25"/>
      <c r="M8" s="25">
        <f aca="true" t="shared" si="1" ref="M8:M23">IF(H8=0,"",(L8-H8)/H8*100)</f>
      </c>
      <c r="N8" s="26"/>
    </row>
    <row r="9" spans="1:14" ht="15.75" customHeight="1">
      <c r="A9" s="152">
        <v>3</v>
      </c>
      <c r="B9" s="23"/>
      <c r="C9" s="22"/>
      <c r="D9" s="22"/>
      <c r="E9" s="22"/>
      <c r="F9" s="22"/>
      <c r="G9" s="22"/>
      <c r="H9" s="104"/>
      <c r="I9" s="104"/>
      <c r="J9" s="104"/>
      <c r="K9" s="104">
        <f t="shared" si="0"/>
        <v>0</v>
      </c>
      <c r="L9" s="25"/>
      <c r="M9" s="25">
        <f t="shared" si="1"/>
      </c>
      <c r="N9" s="26"/>
    </row>
    <row r="10" spans="1:14" ht="15.75" customHeight="1">
      <c r="A10" s="152">
        <v>4</v>
      </c>
      <c r="B10" s="23"/>
      <c r="C10" s="22"/>
      <c r="D10" s="22"/>
      <c r="E10" s="22"/>
      <c r="F10" s="22"/>
      <c r="G10" s="22"/>
      <c r="H10" s="104"/>
      <c r="I10" s="104"/>
      <c r="J10" s="104"/>
      <c r="K10" s="104">
        <f t="shared" si="0"/>
        <v>0</v>
      </c>
      <c r="L10" s="25"/>
      <c r="M10" s="25">
        <f t="shared" si="1"/>
      </c>
      <c r="N10" s="26"/>
    </row>
    <row r="11" spans="1:14" ht="15.75" customHeight="1">
      <c r="A11" s="152">
        <v>5</v>
      </c>
      <c r="B11" s="23"/>
      <c r="C11" s="22"/>
      <c r="D11" s="22"/>
      <c r="E11" s="22"/>
      <c r="F11" s="22"/>
      <c r="G11" s="22"/>
      <c r="H11" s="104"/>
      <c r="I11" s="104"/>
      <c r="J11" s="104"/>
      <c r="K11" s="104">
        <f t="shared" si="0"/>
        <v>0</v>
      </c>
      <c r="L11" s="25"/>
      <c r="M11" s="25">
        <f t="shared" si="1"/>
      </c>
      <c r="N11" s="26"/>
    </row>
    <row r="12" spans="1:14" ht="15.75" customHeight="1">
      <c r="A12" s="152">
        <v>6</v>
      </c>
      <c r="B12" s="23"/>
      <c r="C12" s="22"/>
      <c r="D12" s="22"/>
      <c r="E12" s="22"/>
      <c r="F12" s="22"/>
      <c r="G12" s="22"/>
      <c r="H12" s="104"/>
      <c r="I12" s="104"/>
      <c r="J12" s="104"/>
      <c r="K12" s="104">
        <f t="shared" si="0"/>
        <v>0</v>
      </c>
      <c r="L12" s="25"/>
      <c r="M12" s="25">
        <f t="shared" si="1"/>
      </c>
      <c r="N12" s="26"/>
    </row>
    <row r="13" spans="1:14" ht="15.75" customHeight="1">
      <c r="A13" s="152"/>
      <c r="B13" s="23"/>
      <c r="C13" s="22"/>
      <c r="D13" s="22"/>
      <c r="E13" s="22"/>
      <c r="F13" s="22"/>
      <c r="G13" s="22"/>
      <c r="H13" s="104"/>
      <c r="I13" s="104"/>
      <c r="J13" s="104"/>
      <c r="K13" s="104">
        <f t="shared" si="0"/>
        <v>0</v>
      </c>
      <c r="L13" s="25"/>
      <c r="M13" s="25">
        <f t="shared" si="1"/>
      </c>
      <c r="N13" s="26"/>
    </row>
    <row r="14" spans="1:14" ht="15.75" customHeight="1">
      <c r="A14" s="152"/>
      <c r="B14" s="23"/>
      <c r="C14" s="22"/>
      <c r="D14" s="22"/>
      <c r="E14" s="22"/>
      <c r="F14" s="22"/>
      <c r="G14" s="22"/>
      <c r="H14" s="104"/>
      <c r="I14" s="104"/>
      <c r="J14" s="104"/>
      <c r="K14" s="104"/>
      <c r="L14" s="25"/>
      <c r="M14" s="25">
        <f t="shared" si="1"/>
      </c>
      <c r="N14" s="26"/>
    </row>
    <row r="15" spans="1:14" ht="15.75" customHeight="1">
      <c r="A15" s="152"/>
      <c r="B15" s="23"/>
      <c r="C15" s="22"/>
      <c r="D15" s="22"/>
      <c r="E15" s="22"/>
      <c r="F15" s="22"/>
      <c r="G15" s="22"/>
      <c r="H15" s="104"/>
      <c r="I15" s="104"/>
      <c r="J15" s="104"/>
      <c r="K15" s="104"/>
      <c r="L15" s="104"/>
      <c r="M15" s="25">
        <f t="shared" si="1"/>
      </c>
      <c r="N15" s="26"/>
    </row>
    <row r="16" spans="1:14" ht="15.75" customHeight="1">
      <c r="A16" s="152"/>
      <c r="B16" s="23"/>
      <c r="C16" s="22"/>
      <c r="D16" s="22"/>
      <c r="E16" s="22"/>
      <c r="F16" s="22"/>
      <c r="G16" s="22"/>
      <c r="H16" s="104"/>
      <c r="I16" s="104"/>
      <c r="J16" s="104"/>
      <c r="K16" s="104"/>
      <c r="L16" s="25"/>
      <c r="M16" s="25">
        <f t="shared" si="1"/>
      </c>
      <c r="N16" s="26"/>
    </row>
    <row r="17" spans="1:14" ht="15.75" customHeight="1">
      <c r="A17" s="152"/>
      <c r="B17" s="23"/>
      <c r="C17" s="22"/>
      <c r="D17" s="22"/>
      <c r="E17" s="22"/>
      <c r="F17" s="22"/>
      <c r="G17" s="22"/>
      <c r="H17" s="104"/>
      <c r="I17" s="104"/>
      <c r="J17" s="104"/>
      <c r="K17" s="104"/>
      <c r="L17" s="25"/>
      <c r="M17" s="25">
        <f t="shared" si="1"/>
      </c>
      <c r="N17" s="26"/>
    </row>
    <row r="18" spans="1:14" ht="15.75" customHeight="1">
      <c r="A18" s="152"/>
      <c r="B18" s="23"/>
      <c r="C18" s="22"/>
      <c r="D18" s="22"/>
      <c r="E18" s="22"/>
      <c r="F18" s="22"/>
      <c r="G18" s="22"/>
      <c r="H18" s="104"/>
      <c r="I18" s="104"/>
      <c r="J18" s="104"/>
      <c r="K18" s="104"/>
      <c r="L18" s="25"/>
      <c r="M18" s="25">
        <f t="shared" si="1"/>
      </c>
      <c r="N18" s="26"/>
    </row>
    <row r="19" spans="1:14" ht="15.75" customHeight="1">
      <c r="A19" s="152"/>
      <c r="B19" s="23"/>
      <c r="C19" s="22"/>
      <c r="D19" s="22"/>
      <c r="E19" s="22"/>
      <c r="F19" s="22"/>
      <c r="G19" s="22"/>
      <c r="H19" s="104"/>
      <c r="I19" s="104"/>
      <c r="J19" s="104"/>
      <c r="K19" s="104"/>
      <c r="L19" s="25"/>
      <c r="M19" s="25">
        <f t="shared" si="1"/>
      </c>
      <c r="N19" s="26"/>
    </row>
    <row r="20" spans="1:14" ht="15.75" customHeight="1">
      <c r="A20" s="152"/>
      <c r="B20" s="23"/>
      <c r="C20" s="22"/>
      <c r="D20" s="22"/>
      <c r="E20" s="22"/>
      <c r="F20" s="22"/>
      <c r="G20" s="22"/>
      <c r="H20" s="104"/>
      <c r="I20" s="104"/>
      <c r="J20" s="104"/>
      <c r="K20" s="104"/>
      <c r="L20" s="25"/>
      <c r="M20" s="25">
        <f t="shared" si="1"/>
      </c>
      <c r="N20" s="26"/>
    </row>
    <row r="21" spans="1:14" ht="15.75" customHeight="1">
      <c r="A21" s="152"/>
      <c r="B21" s="23"/>
      <c r="C21" s="22"/>
      <c r="D21" s="22"/>
      <c r="E21" s="22"/>
      <c r="F21" s="22"/>
      <c r="G21" s="22"/>
      <c r="H21" s="104"/>
      <c r="I21" s="104"/>
      <c r="J21" s="104"/>
      <c r="K21" s="104"/>
      <c r="L21" s="25"/>
      <c r="M21" s="25">
        <f t="shared" si="1"/>
      </c>
      <c r="N21" s="26"/>
    </row>
    <row r="22" spans="1:14" ht="15.75" customHeight="1">
      <c r="A22" s="152"/>
      <c r="B22" s="23"/>
      <c r="C22" s="22"/>
      <c r="D22" s="22"/>
      <c r="E22" s="22"/>
      <c r="F22" s="22"/>
      <c r="G22" s="22"/>
      <c r="H22" s="104"/>
      <c r="I22" s="104"/>
      <c r="J22" s="104"/>
      <c r="K22" s="104"/>
      <c r="L22" s="25"/>
      <c r="M22" s="25">
        <f t="shared" si="1"/>
      </c>
      <c r="N22" s="26"/>
    </row>
    <row r="23" spans="1:14" ht="15.75" customHeight="1">
      <c r="A23" s="152"/>
      <c r="B23" s="23"/>
      <c r="C23" s="22"/>
      <c r="D23" s="22"/>
      <c r="E23" s="22"/>
      <c r="F23" s="22"/>
      <c r="G23" s="22"/>
      <c r="H23" s="104"/>
      <c r="I23" s="104"/>
      <c r="J23" s="104"/>
      <c r="K23" s="104"/>
      <c r="L23" s="104"/>
      <c r="M23" s="25">
        <f t="shared" si="1"/>
      </c>
      <c r="N23" s="26"/>
    </row>
    <row r="24" spans="1:14" ht="15.75" customHeight="1">
      <c r="A24" s="152"/>
      <c r="B24" s="23"/>
      <c r="C24" s="22"/>
      <c r="D24" s="22"/>
      <c r="E24" s="22"/>
      <c r="F24" s="22"/>
      <c r="G24" s="22"/>
      <c r="H24" s="104"/>
      <c r="I24" s="104"/>
      <c r="J24" s="104"/>
      <c r="K24" s="104"/>
      <c r="L24" s="25"/>
      <c r="M24" s="90"/>
      <c r="N24" s="26"/>
    </row>
    <row r="25" spans="1:14" ht="15.75" customHeight="1">
      <c r="A25" s="153" t="s">
        <v>377</v>
      </c>
      <c r="B25" s="154"/>
      <c r="C25" s="22"/>
      <c r="D25" s="22"/>
      <c r="E25" s="22"/>
      <c r="F25" s="22"/>
      <c r="G25" s="22"/>
      <c r="H25" s="104">
        <f aca="true" t="shared" si="2" ref="H25:L25">SUM(H7:H24)</f>
        <v>0</v>
      </c>
      <c r="I25" s="104"/>
      <c r="J25" s="104"/>
      <c r="K25" s="104">
        <f t="shared" si="2"/>
        <v>0</v>
      </c>
      <c r="L25" s="104">
        <f t="shared" si="2"/>
        <v>0</v>
      </c>
      <c r="M25" s="104"/>
      <c r="N25" s="26"/>
    </row>
    <row r="26" spans="1:14" ht="15.75" customHeight="1">
      <c r="A26" s="155" t="s">
        <v>378</v>
      </c>
      <c r="B26" s="156"/>
      <c r="C26" s="22"/>
      <c r="D26" s="22"/>
      <c r="E26" s="22"/>
      <c r="F26" s="22"/>
      <c r="G26" s="22"/>
      <c r="H26" s="104">
        <f>K25</f>
        <v>0</v>
      </c>
      <c r="I26" s="104"/>
      <c r="J26" s="104"/>
      <c r="K26" s="104"/>
      <c r="L26" s="25"/>
      <c r="M26" s="104"/>
      <c r="N26" s="26"/>
    </row>
    <row r="27" spans="1:14" ht="15.75" customHeight="1">
      <c r="A27" s="155" t="s">
        <v>379</v>
      </c>
      <c r="B27" s="156"/>
      <c r="C27" s="22"/>
      <c r="D27" s="22"/>
      <c r="E27" s="22"/>
      <c r="F27" s="22"/>
      <c r="G27" s="22"/>
      <c r="H27" s="104"/>
      <c r="I27" s="104"/>
      <c r="J27" s="104"/>
      <c r="K27" s="104"/>
      <c r="L27" s="25">
        <f>K25</f>
        <v>0</v>
      </c>
      <c r="M27" s="104"/>
      <c r="N27" s="26"/>
    </row>
    <row r="28" spans="1:14" ht="15.75" customHeight="1">
      <c r="A28" s="153" t="s">
        <v>380</v>
      </c>
      <c r="B28" s="154"/>
      <c r="C28" s="26"/>
      <c r="D28" s="22"/>
      <c r="E28" s="26"/>
      <c r="F28" s="26"/>
      <c r="G28" s="26"/>
      <c r="H28" s="25">
        <f>H25-H26</f>
        <v>0</v>
      </c>
      <c r="I28" s="25"/>
      <c r="J28" s="25"/>
      <c r="K28" s="25"/>
      <c r="L28" s="25">
        <f>L25-L27</f>
        <v>0</v>
      </c>
      <c r="M28" s="104">
        <f>IF(H28=0,"",(L28-H28)/H28*100)</f>
      </c>
      <c r="N28" s="26"/>
    </row>
    <row r="29" spans="1:13" ht="15.75" customHeight="1">
      <c r="A29" s="13" t="e">
        <f>#REF!</f>
        <v>#REF!</v>
      </c>
      <c r="M29" s="79"/>
    </row>
    <row r="30" ht="15.75" customHeight="1">
      <c r="A30" s="13" t="e">
        <f>#REF!</f>
        <v>#REF!</v>
      </c>
    </row>
  </sheetData>
  <sheetProtection/>
  <mergeCells count="18">
    <mergeCell ref="A1:N1"/>
    <mergeCell ref="A2:N2"/>
    <mergeCell ref="I5:K5"/>
    <mergeCell ref="A25:B25"/>
    <mergeCell ref="A26:B26"/>
    <mergeCell ref="A27:B27"/>
    <mergeCell ref="A28:B28"/>
    <mergeCell ref="A5:A6"/>
    <mergeCell ref="B5:B6"/>
    <mergeCell ref="C5:C6"/>
    <mergeCell ref="D5:D6"/>
    <mergeCell ref="E5:E6"/>
    <mergeCell ref="F5:F6"/>
    <mergeCell ref="G5:G6"/>
    <mergeCell ref="H5:H6"/>
    <mergeCell ref="L5:L6"/>
    <mergeCell ref="M5:M6"/>
    <mergeCell ref="N5:N6"/>
  </mergeCells>
  <printOptions horizontalCentered="1"/>
  <pageMargins left="0.98" right="0.98" top="0.87" bottom="0.87" header="0.31" footer="0.35"/>
  <pageSetup fitToHeight="0" fitToWidth="1" horizontalDpi="600" verticalDpi="600" orientation="landscape"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5" sqref="A15"/>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2.875" style="13" customWidth="1"/>
    <col min="6" max="6" width="9.625" style="13" customWidth="1"/>
    <col min="7" max="8" width="12.625" style="13" customWidth="1"/>
    <col min="9" max="9" width="10.375" style="13" customWidth="1"/>
    <col min="10" max="16384" width="9.00390625" style="13" customWidth="1"/>
  </cols>
  <sheetData>
    <row r="1" spans="1:10" s="11" customFormat="1" ht="30" customHeight="1">
      <c r="A1" s="14" t="s">
        <v>381</v>
      </c>
      <c r="B1" s="15"/>
      <c r="C1" s="15"/>
      <c r="D1" s="15"/>
      <c r="E1" s="15"/>
      <c r="F1" s="15"/>
      <c r="G1" s="15"/>
      <c r="H1" s="15"/>
      <c r="I1" s="15"/>
      <c r="J1" s="15"/>
    </row>
    <row r="2" spans="1:10" ht="13.5" customHeight="1">
      <c r="A2" s="16" t="e">
        <f>#REF!</f>
        <v>#REF!</v>
      </c>
      <c r="B2" s="12"/>
      <c r="C2" s="12"/>
      <c r="D2" s="12"/>
      <c r="E2" s="12"/>
      <c r="F2" s="12"/>
      <c r="G2" s="12"/>
      <c r="H2" s="12"/>
      <c r="I2" s="12"/>
      <c r="J2" s="12"/>
    </row>
    <row r="3" spans="1:10" ht="13.5" customHeight="1">
      <c r="A3" s="12"/>
      <c r="B3" s="12"/>
      <c r="C3" s="12"/>
      <c r="D3" s="12"/>
      <c r="E3" s="12"/>
      <c r="F3" s="12"/>
      <c r="G3" s="12"/>
      <c r="H3" s="12"/>
      <c r="I3" s="12"/>
      <c r="J3" s="17" t="s">
        <v>382</v>
      </c>
    </row>
    <row r="4" spans="1:10" ht="15.75" customHeight="1">
      <c r="A4" s="13" t="e">
        <f>#REF!</f>
        <v>#REF!</v>
      </c>
      <c r="J4" s="19" t="s">
        <v>3</v>
      </c>
    </row>
    <row r="5" spans="1:10" s="12" customFormat="1" ht="15.75" customHeight="1">
      <c r="A5" s="20" t="s">
        <v>5</v>
      </c>
      <c r="B5" s="20" t="s">
        <v>369</v>
      </c>
      <c r="C5" s="20" t="s">
        <v>383</v>
      </c>
      <c r="D5" s="20" t="s">
        <v>384</v>
      </c>
      <c r="E5" s="20" t="s">
        <v>385</v>
      </c>
      <c r="F5" s="20" t="s">
        <v>386</v>
      </c>
      <c r="G5" s="20" t="s">
        <v>90</v>
      </c>
      <c r="H5" s="20" t="s">
        <v>91</v>
      </c>
      <c r="I5" s="20" t="s">
        <v>317</v>
      </c>
      <c r="J5" s="20" t="s">
        <v>8</v>
      </c>
    </row>
    <row r="6" spans="1:10" ht="15.75" customHeight="1">
      <c r="A6" s="22"/>
      <c r="B6" s="23"/>
      <c r="C6" s="22"/>
      <c r="D6" s="25"/>
      <c r="E6" s="22"/>
      <c r="F6" s="22"/>
      <c r="G6" s="25"/>
      <c r="H6" s="25"/>
      <c r="I6" s="25">
        <f>IF(G6=0,"",(H6-G6)/G6*100)</f>
      </c>
      <c r="J6" s="26"/>
    </row>
    <row r="7" spans="1:10" ht="15.75" customHeight="1">
      <c r="A7" s="22"/>
      <c r="B7" s="23"/>
      <c r="C7" s="22"/>
      <c r="D7" s="25"/>
      <c r="E7" s="22"/>
      <c r="F7" s="22"/>
      <c r="G7" s="25"/>
      <c r="H7" s="25"/>
      <c r="I7" s="25">
        <f aca="true" t="shared" si="0" ref="I7:I28">IF(G7=0,"",(H7-G7)/G7*100)</f>
      </c>
      <c r="J7" s="26"/>
    </row>
    <row r="8" spans="1:10" ht="15.75" customHeight="1">
      <c r="A8" s="22"/>
      <c r="B8" s="23"/>
      <c r="C8" s="22"/>
      <c r="D8" s="25"/>
      <c r="E8" s="22"/>
      <c r="F8" s="22"/>
      <c r="G8" s="25"/>
      <c r="H8" s="25"/>
      <c r="I8" s="25">
        <f t="shared" si="0"/>
      </c>
      <c r="J8" s="26"/>
    </row>
    <row r="9" spans="1:10" ht="15.75" customHeight="1">
      <c r="A9" s="22"/>
      <c r="B9" s="23"/>
      <c r="C9" s="22"/>
      <c r="D9" s="25"/>
      <c r="E9" s="22"/>
      <c r="F9" s="22"/>
      <c r="G9" s="25"/>
      <c r="H9" s="25"/>
      <c r="I9" s="25">
        <f t="shared" si="0"/>
      </c>
      <c r="J9" s="26"/>
    </row>
    <row r="10" spans="1:10" ht="15.75" customHeight="1">
      <c r="A10" s="22"/>
      <c r="B10" s="23"/>
      <c r="C10" s="22"/>
      <c r="D10" s="25"/>
      <c r="E10" s="22"/>
      <c r="F10" s="22"/>
      <c r="G10" s="25"/>
      <c r="H10" s="25"/>
      <c r="I10" s="25">
        <f t="shared" si="0"/>
      </c>
      <c r="J10" s="26"/>
    </row>
    <row r="11" spans="1:10" ht="15.75" customHeight="1">
      <c r="A11" s="22"/>
      <c r="B11" s="23"/>
      <c r="C11" s="22"/>
      <c r="D11" s="25"/>
      <c r="E11" s="22"/>
      <c r="F11" s="22"/>
      <c r="G11" s="25"/>
      <c r="H11" s="25"/>
      <c r="I11" s="25">
        <f t="shared" si="0"/>
      </c>
      <c r="J11" s="26"/>
    </row>
    <row r="12" spans="1:10" ht="15.75" customHeight="1">
      <c r="A12" s="22"/>
      <c r="B12" s="23"/>
      <c r="C12" s="22"/>
      <c r="D12" s="25"/>
      <c r="E12" s="22"/>
      <c r="F12" s="22"/>
      <c r="G12" s="25"/>
      <c r="H12" s="25"/>
      <c r="I12" s="25">
        <f t="shared" si="0"/>
      </c>
      <c r="J12" s="26"/>
    </row>
    <row r="13" spans="1:10" ht="15.75" customHeight="1">
      <c r="A13" s="22"/>
      <c r="B13" s="23"/>
      <c r="C13" s="22"/>
      <c r="D13" s="25"/>
      <c r="E13" s="22"/>
      <c r="F13" s="22"/>
      <c r="G13" s="25"/>
      <c r="H13" s="25"/>
      <c r="I13" s="25">
        <f t="shared" si="0"/>
      </c>
      <c r="J13" s="26"/>
    </row>
    <row r="14" spans="1:10" ht="15.75" customHeight="1">
      <c r="A14" s="22"/>
      <c r="B14" s="23"/>
      <c r="C14" s="22"/>
      <c r="D14" s="25"/>
      <c r="E14" s="22"/>
      <c r="F14" s="22"/>
      <c r="G14" s="25"/>
      <c r="H14" s="25"/>
      <c r="I14" s="25">
        <f t="shared" si="0"/>
      </c>
      <c r="J14" s="26"/>
    </row>
    <row r="15" spans="1:10" ht="15.75" customHeight="1">
      <c r="A15" s="22"/>
      <c r="B15" s="23"/>
      <c r="C15" s="22"/>
      <c r="D15" s="25"/>
      <c r="E15" s="22"/>
      <c r="F15" s="22"/>
      <c r="G15" s="25"/>
      <c r="H15" s="25"/>
      <c r="I15" s="25">
        <f t="shared" si="0"/>
      </c>
      <c r="J15" s="26"/>
    </row>
    <row r="16" spans="1:10" ht="15.75" customHeight="1">
      <c r="A16" s="22"/>
      <c r="B16" s="23"/>
      <c r="C16" s="22"/>
      <c r="D16" s="25"/>
      <c r="E16" s="22"/>
      <c r="F16" s="22"/>
      <c r="G16" s="25"/>
      <c r="H16" s="25"/>
      <c r="I16" s="25">
        <f t="shared" si="0"/>
      </c>
      <c r="J16" s="26"/>
    </row>
    <row r="17" spans="1:10" ht="15.75" customHeight="1">
      <c r="A17" s="22"/>
      <c r="B17" s="23"/>
      <c r="C17" s="22"/>
      <c r="D17" s="25"/>
      <c r="E17" s="22"/>
      <c r="F17" s="22"/>
      <c r="G17" s="25"/>
      <c r="H17" s="25"/>
      <c r="I17" s="25">
        <f t="shared" si="0"/>
      </c>
      <c r="J17" s="26"/>
    </row>
    <row r="18" spans="1:10" ht="15.75" customHeight="1">
      <c r="A18" s="22"/>
      <c r="B18" s="23"/>
      <c r="C18" s="22"/>
      <c r="D18" s="25"/>
      <c r="E18" s="22"/>
      <c r="F18" s="22"/>
      <c r="G18" s="25"/>
      <c r="H18" s="25"/>
      <c r="I18" s="25">
        <f t="shared" si="0"/>
      </c>
      <c r="J18" s="26"/>
    </row>
    <row r="19" spans="1:10" ht="15.75" customHeight="1">
      <c r="A19" s="22"/>
      <c r="B19" s="23"/>
      <c r="C19" s="22"/>
      <c r="D19" s="25"/>
      <c r="E19" s="22"/>
      <c r="F19" s="22"/>
      <c r="G19" s="25"/>
      <c r="H19" s="25"/>
      <c r="I19" s="25">
        <f t="shared" si="0"/>
      </c>
      <c r="J19" s="26"/>
    </row>
    <row r="20" spans="1:10" ht="15.75" customHeight="1">
      <c r="A20" s="22"/>
      <c r="B20" s="23"/>
      <c r="C20" s="22"/>
      <c r="D20" s="25"/>
      <c r="E20" s="22"/>
      <c r="F20" s="22"/>
      <c r="G20" s="25"/>
      <c r="H20" s="25"/>
      <c r="I20" s="25">
        <f t="shared" si="0"/>
      </c>
      <c r="J20" s="26"/>
    </row>
    <row r="21" spans="1:10" ht="15.75" customHeight="1">
      <c r="A21" s="22"/>
      <c r="B21" s="23"/>
      <c r="C21" s="22"/>
      <c r="D21" s="25"/>
      <c r="E21" s="22"/>
      <c r="F21" s="22"/>
      <c r="G21" s="25"/>
      <c r="H21" s="25"/>
      <c r="I21" s="25">
        <f t="shared" si="0"/>
      </c>
      <c r="J21" s="26"/>
    </row>
    <row r="22" spans="1:10" ht="15.75" customHeight="1">
      <c r="A22" s="22"/>
      <c r="B22" s="23"/>
      <c r="C22" s="22"/>
      <c r="D22" s="25"/>
      <c r="E22" s="22"/>
      <c r="F22" s="22"/>
      <c r="G22" s="25"/>
      <c r="H22" s="25"/>
      <c r="I22" s="25">
        <f t="shared" si="0"/>
      </c>
      <c r="J22" s="26"/>
    </row>
    <row r="23" spans="1:10" ht="15.75" customHeight="1">
      <c r="A23" s="22"/>
      <c r="B23" s="23"/>
      <c r="C23" s="22"/>
      <c r="D23" s="25"/>
      <c r="E23" s="22"/>
      <c r="F23" s="22"/>
      <c r="G23" s="25"/>
      <c r="H23" s="25"/>
      <c r="I23" s="25">
        <f t="shared" si="0"/>
      </c>
      <c r="J23" s="26"/>
    </row>
    <row r="24" spans="1:10" ht="15.75" customHeight="1">
      <c r="A24" s="22"/>
      <c r="B24" s="23"/>
      <c r="C24" s="22"/>
      <c r="D24" s="25"/>
      <c r="E24" s="22"/>
      <c r="F24" s="22"/>
      <c r="G24" s="25"/>
      <c r="H24" s="25"/>
      <c r="I24" s="25">
        <f t="shared" si="0"/>
      </c>
      <c r="J24" s="26"/>
    </row>
    <row r="25" spans="1:10" ht="15.75" customHeight="1">
      <c r="A25" s="22"/>
      <c r="B25" s="23"/>
      <c r="C25" s="22"/>
      <c r="D25" s="25"/>
      <c r="E25" s="22"/>
      <c r="F25" s="22"/>
      <c r="G25" s="25"/>
      <c r="H25" s="25"/>
      <c r="I25" s="25">
        <f t="shared" si="0"/>
      </c>
      <c r="J25" s="26"/>
    </row>
    <row r="26" spans="1:10" ht="15.75" customHeight="1">
      <c r="A26" s="22"/>
      <c r="B26" s="23"/>
      <c r="C26" s="22"/>
      <c r="D26" s="25"/>
      <c r="E26" s="22"/>
      <c r="F26" s="22"/>
      <c r="G26" s="25"/>
      <c r="H26" s="25"/>
      <c r="I26" s="25">
        <f t="shared" si="0"/>
      </c>
      <c r="J26" s="26"/>
    </row>
    <row r="27" spans="1:10" ht="15.75" customHeight="1">
      <c r="A27" s="22"/>
      <c r="B27" s="23"/>
      <c r="C27" s="22"/>
      <c r="D27" s="25"/>
      <c r="E27" s="22"/>
      <c r="F27" s="22"/>
      <c r="G27" s="25"/>
      <c r="H27" s="25"/>
      <c r="I27" s="25">
        <f t="shared" si="0"/>
      </c>
      <c r="J27" s="26"/>
    </row>
    <row r="28" spans="1:10" ht="15.75" customHeight="1">
      <c r="A28" s="27" t="s">
        <v>387</v>
      </c>
      <c r="B28" s="36"/>
      <c r="C28" s="26"/>
      <c r="D28" s="25"/>
      <c r="E28" s="26"/>
      <c r="F28" s="26"/>
      <c r="G28" s="25">
        <f>SUM(G6:G27)</f>
        <v>0</v>
      </c>
      <c r="H28" s="25">
        <f>SUM(H6:H27)</f>
        <v>0</v>
      </c>
      <c r="I28" s="25">
        <f t="shared" si="0"/>
      </c>
      <c r="J28" s="26"/>
    </row>
  </sheetData>
  <sheetProtection/>
  <mergeCells count="3">
    <mergeCell ref="A1:J1"/>
    <mergeCell ref="A2:J2"/>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H28"/>
  <sheetViews>
    <sheetView workbookViewId="0" topLeftCell="A1">
      <selection activeCell="C15" sqref="C15"/>
    </sheetView>
  </sheetViews>
  <sheetFormatPr defaultColWidth="9.00390625" defaultRowHeight="15.75" customHeight="1"/>
  <cols>
    <col min="1" max="1" width="5.50390625" style="13" customWidth="1"/>
    <col min="2" max="2" width="16.375" style="13" customWidth="1"/>
    <col min="3" max="3" width="7.625" style="13" customWidth="1"/>
    <col min="4" max="4" width="20.625" style="13" customWidth="1"/>
    <col min="5" max="5" width="15.50390625" style="13" customWidth="1"/>
    <col min="6" max="6" width="15.625" style="13" customWidth="1"/>
    <col min="7" max="7" width="11.25390625" style="13" customWidth="1"/>
    <col min="8" max="8" width="16.25390625" style="13" customWidth="1"/>
    <col min="9" max="16384" width="9.00390625" style="13" customWidth="1"/>
  </cols>
  <sheetData>
    <row r="1" spans="1:8" s="11" customFormat="1" ht="30" customHeight="1">
      <c r="A1" s="14" t="s">
        <v>388</v>
      </c>
      <c r="B1" s="15"/>
      <c r="C1" s="15"/>
      <c r="D1" s="15"/>
      <c r="E1" s="15"/>
      <c r="F1" s="15"/>
      <c r="G1" s="15"/>
      <c r="H1" s="15"/>
    </row>
    <row r="2" spans="1:8" ht="13.5" customHeight="1">
      <c r="A2" s="16" t="e">
        <f>#REF!</f>
        <v>#REF!</v>
      </c>
      <c r="B2" s="12"/>
      <c r="C2" s="12"/>
      <c r="D2" s="12"/>
      <c r="E2" s="12"/>
      <c r="F2" s="12"/>
      <c r="G2" s="12"/>
      <c r="H2" s="12"/>
    </row>
    <row r="3" spans="1:8" ht="13.5" customHeight="1">
      <c r="A3" s="12"/>
      <c r="B3" s="12"/>
      <c r="C3" s="12"/>
      <c r="D3" s="12"/>
      <c r="E3" s="12"/>
      <c r="F3" s="12"/>
      <c r="G3" s="12"/>
      <c r="H3" s="12" t="s">
        <v>389</v>
      </c>
    </row>
    <row r="4" spans="1:8" ht="15.75" customHeight="1">
      <c r="A4" s="13" t="e">
        <f>#REF!</f>
        <v>#REF!</v>
      </c>
      <c r="H4" s="19" t="s">
        <v>3</v>
      </c>
    </row>
    <row r="5" spans="1:8" s="12" customFormat="1" ht="15.75" customHeight="1">
      <c r="A5" s="20" t="s">
        <v>5</v>
      </c>
      <c r="B5" s="20" t="s">
        <v>360</v>
      </c>
      <c r="C5" s="20" t="s">
        <v>383</v>
      </c>
      <c r="D5" s="20" t="s">
        <v>390</v>
      </c>
      <c r="E5" s="20" t="s">
        <v>90</v>
      </c>
      <c r="F5" s="20" t="s">
        <v>91</v>
      </c>
      <c r="G5" s="20" t="s">
        <v>317</v>
      </c>
      <c r="H5" s="20" t="s">
        <v>8</v>
      </c>
    </row>
    <row r="6" spans="1:8" ht="15.75" customHeight="1">
      <c r="A6" s="22"/>
      <c r="B6" s="23"/>
      <c r="C6" s="22"/>
      <c r="D6" s="26"/>
      <c r="E6" s="25"/>
      <c r="F6" s="25"/>
      <c r="G6" s="25">
        <f>IF(E6=0,"",(F6-E6)/E6*100)</f>
      </c>
      <c r="H6" s="26"/>
    </row>
    <row r="7" spans="1:8" ht="15.75" customHeight="1">
      <c r="A7" s="22"/>
      <c r="B7" s="23"/>
      <c r="C7" s="22"/>
      <c r="D7" s="26"/>
      <c r="E7" s="25"/>
      <c r="F7" s="25"/>
      <c r="G7" s="25">
        <f aca="true" t="shared" si="0" ref="G7:G28">IF(E7=0,"",(F7-E7)/E7*100)</f>
      </c>
      <c r="H7" s="26"/>
    </row>
    <row r="8" spans="1:8" ht="15.75" customHeight="1">
      <c r="A8" s="22"/>
      <c r="B8" s="23"/>
      <c r="C8" s="22"/>
      <c r="D8" s="26"/>
      <c r="E8" s="25"/>
      <c r="F8" s="25"/>
      <c r="G8" s="25">
        <f t="shared" si="0"/>
      </c>
      <c r="H8" s="26"/>
    </row>
    <row r="9" spans="1:8" ht="15.75" customHeight="1">
      <c r="A9" s="22"/>
      <c r="B9" s="23"/>
      <c r="C9" s="22"/>
      <c r="D9" s="26"/>
      <c r="E9" s="25"/>
      <c r="F9" s="25"/>
      <c r="G9" s="25">
        <f t="shared" si="0"/>
      </c>
      <c r="H9" s="26"/>
    </row>
    <row r="10" spans="1:8" ht="15.75" customHeight="1">
      <c r="A10" s="22"/>
      <c r="B10" s="23"/>
      <c r="C10" s="22"/>
      <c r="D10" s="26"/>
      <c r="E10" s="25"/>
      <c r="F10" s="25"/>
      <c r="G10" s="25">
        <f t="shared" si="0"/>
      </c>
      <c r="H10" s="26"/>
    </row>
    <row r="11" spans="1:8" ht="15.75" customHeight="1">
      <c r="A11" s="22"/>
      <c r="B11" s="23"/>
      <c r="C11" s="22"/>
      <c r="D11" s="26"/>
      <c r="E11" s="25"/>
      <c r="F11" s="25"/>
      <c r="G11" s="25">
        <f t="shared" si="0"/>
      </c>
      <c r="H11" s="26"/>
    </row>
    <row r="12" spans="1:8" ht="15.75" customHeight="1">
      <c r="A12" s="22"/>
      <c r="B12" s="23"/>
      <c r="C12" s="22"/>
      <c r="D12" s="26"/>
      <c r="E12" s="25"/>
      <c r="F12" s="25"/>
      <c r="G12" s="25">
        <f t="shared" si="0"/>
      </c>
      <c r="H12" s="26"/>
    </row>
    <row r="13" spans="1:8" ht="15.75" customHeight="1">
      <c r="A13" s="22"/>
      <c r="B13" s="23"/>
      <c r="C13" s="22"/>
      <c r="D13" s="26"/>
      <c r="E13" s="25"/>
      <c r="F13" s="25"/>
      <c r="G13" s="25">
        <f t="shared" si="0"/>
      </c>
      <c r="H13" s="26"/>
    </row>
    <row r="14" spans="1:8" ht="15.75" customHeight="1">
      <c r="A14" s="22"/>
      <c r="B14" s="23"/>
      <c r="C14" s="22"/>
      <c r="D14" s="26"/>
      <c r="E14" s="25"/>
      <c r="F14" s="25"/>
      <c r="G14" s="25">
        <f t="shared" si="0"/>
      </c>
      <c r="H14" s="26"/>
    </row>
    <row r="15" spans="1:8" ht="15.75" customHeight="1">
      <c r="A15" s="22"/>
      <c r="B15" s="23"/>
      <c r="C15" s="22"/>
      <c r="D15" s="26"/>
      <c r="E15" s="25"/>
      <c r="F15" s="25"/>
      <c r="G15" s="25">
        <f t="shared" si="0"/>
      </c>
      <c r="H15" s="26"/>
    </row>
    <row r="16" spans="1:8" ht="15.75" customHeight="1">
      <c r="A16" s="22"/>
      <c r="B16" s="23"/>
      <c r="C16" s="22"/>
      <c r="D16" s="26"/>
      <c r="E16" s="25"/>
      <c r="F16" s="25"/>
      <c r="G16" s="25">
        <f t="shared" si="0"/>
      </c>
      <c r="H16" s="26"/>
    </row>
    <row r="17" spans="1:8" ht="15.75" customHeight="1">
      <c r="A17" s="22"/>
      <c r="B17" s="23"/>
      <c r="C17" s="22"/>
      <c r="D17" s="26"/>
      <c r="E17" s="25"/>
      <c r="F17" s="25"/>
      <c r="G17" s="25">
        <f t="shared" si="0"/>
      </c>
      <c r="H17" s="26"/>
    </row>
    <row r="18" spans="1:8" ht="15.75" customHeight="1">
      <c r="A18" s="22"/>
      <c r="B18" s="23"/>
      <c r="C18" s="22"/>
      <c r="D18" s="26"/>
      <c r="E18" s="25"/>
      <c r="F18" s="25"/>
      <c r="G18" s="25">
        <f t="shared" si="0"/>
      </c>
      <c r="H18" s="26"/>
    </row>
    <row r="19" spans="1:8" ht="15.75" customHeight="1">
      <c r="A19" s="22"/>
      <c r="B19" s="23"/>
      <c r="C19" s="22"/>
      <c r="D19" s="26"/>
      <c r="E19" s="25"/>
      <c r="F19" s="25"/>
      <c r="G19" s="25">
        <f t="shared" si="0"/>
      </c>
      <c r="H19" s="26"/>
    </row>
    <row r="20" spans="1:8" ht="15.75" customHeight="1">
      <c r="A20" s="22"/>
      <c r="B20" s="23"/>
      <c r="C20" s="22"/>
      <c r="D20" s="26"/>
      <c r="E20" s="25"/>
      <c r="F20" s="25"/>
      <c r="G20" s="25">
        <f t="shared" si="0"/>
      </c>
      <c r="H20" s="26"/>
    </row>
    <row r="21" spans="1:8" ht="15.75" customHeight="1">
      <c r="A21" s="22"/>
      <c r="B21" s="23"/>
      <c r="C21" s="22"/>
      <c r="D21" s="26"/>
      <c r="E21" s="25"/>
      <c r="F21" s="25"/>
      <c r="G21" s="25">
        <f t="shared" si="0"/>
      </c>
      <c r="H21" s="26"/>
    </row>
    <row r="22" spans="1:8" ht="15.75" customHeight="1">
      <c r="A22" s="22"/>
      <c r="B22" s="23"/>
      <c r="C22" s="22"/>
      <c r="D22" s="26"/>
      <c r="E22" s="25"/>
      <c r="F22" s="25"/>
      <c r="G22" s="25">
        <f t="shared" si="0"/>
      </c>
      <c r="H22" s="26"/>
    </row>
    <row r="23" spans="1:8" ht="15.75" customHeight="1">
      <c r="A23" s="22"/>
      <c r="B23" s="23"/>
      <c r="C23" s="22"/>
      <c r="D23" s="26"/>
      <c r="E23" s="25"/>
      <c r="F23" s="25"/>
      <c r="G23" s="25">
        <f t="shared" si="0"/>
      </c>
      <c r="H23" s="26"/>
    </row>
    <row r="24" spans="1:8" ht="15.75" customHeight="1">
      <c r="A24" s="22"/>
      <c r="B24" s="23"/>
      <c r="C24" s="22"/>
      <c r="D24" s="26"/>
      <c r="E24" s="25"/>
      <c r="F24" s="25"/>
      <c r="G24" s="25">
        <f t="shared" si="0"/>
      </c>
      <c r="H24" s="26"/>
    </row>
    <row r="25" spans="1:8" ht="15.75" customHeight="1">
      <c r="A25" s="22"/>
      <c r="B25" s="23"/>
      <c r="C25" s="22"/>
      <c r="D25" s="26"/>
      <c r="E25" s="25"/>
      <c r="F25" s="25"/>
      <c r="G25" s="25">
        <f t="shared" si="0"/>
      </c>
      <c r="H25" s="26"/>
    </row>
    <row r="26" spans="1:8" ht="15.75" customHeight="1">
      <c r="A26" s="22"/>
      <c r="B26" s="23"/>
      <c r="C26" s="22"/>
      <c r="D26" s="26"/>
      <c r="E26" s="25"/>
      <c r="F26" s="25"/>
      <c r="G26" s="25">
        <f t="shared" si="0"/>
      </c>
      <c r="H26" s="26"/>
    </row>
    <row r="27" spans="1:8" ht="15.75" customHeight="1">
      <c r="A27" s="22"/>
      <c r="B27" s="23"/>
      <c r="C27" s="22"/>
      <c r="D27" s="26"/>
      <c r="E27" s="25"/>
      <c r="F27" s="25"/>
      <c r="G27" s="25">
        <f t="shared" si="0"/>
      </c>
      <c r="H27" s="26"/>
    </row>
    <row r="28" spans="1:8" ht="15.75" customHeight="1">
      <c r="A28" s="27" t="s">
        <v>387</v>
      </c>
      <c r="B28" s="36"/>
      <c r="C28" s="22"/>
      <c r="D28" s="26"/>
      <c r="E28" s="25">
        <f>SUM(E6:E27)</f>
        <v>0</v>
      </c>
      <c r="F28" s="25">
        <f>SUM(F6:F27)</f>
        <v>0</v>
      </c>
      <c r="G28" s="25">
        <f t="shared" si="0"/>
      </c>
      <c r="H28" s="26"/>
    </row>
  </sheetData>
  <sheetProtection/>
  <mergeCells count="3">
    <mergeCell ref="A1:H1"/>
    <mergeCell ref="A2:H2"/>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A15" sqref="A15"/>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8" width="10.625" style="13" customWidth="1"/>
    <col min="9" max="9" width="12.625" style="13" customWidth="1"/>
    <col min="10" max="10" width="7.00390625" style="13" customWidth="1"/>
    <col min="11" max="11" width="13.125" style="13" customWidth="1"/>
    <col min="12" max="16384" width="9.00390625" style="13" customWidth="1"/>
  </cols>
  <sheetData>
    <row r="1" spans="1:11" s="11" customFormat="1" ht="30" customHeight="1">
      <c r="A1" s="14" t="s">
        <v>391</v>
      </c>
      <c r="B1" s="15"/>
      <c r="C1" s="15"/>
      <c r="D1" s="15"/>
      <c r="E1" s="15"/>
      <c r="F1" s="15"/>
      <c r="G1" s="15"/>
      <c r="H1" s="15"/>
      <c r="I1" s="15"/>
      <c r="J1" s="15"/>
      <c r="K1" s="15"/>
    </row>
    <row r="2" spans="1:11" ht="13.5" customHeight="1">
      <c r="A2" s="16" t="e">
        <f>#REF!</f>
        <v>#REF!</v>
      </c>
      <c r="B2" s="12"/>
      <c r="C2" s="12"/>
      <c r="D2" s="12"/>
      <c r="E2" s="12"/>
      <c r="F2" s="12"/>
      <c r="G2" s="12"/>
      <c r="H2" s="12"/>
      <c r="I2" s="12"/>
      <c r="J2" s="12"/>
      <c r="K2" s="12"/>
    </row>
    <row r="3" spans="1:11" ht="13.5" customHeight="1">
      <c r="A3" s="12"/>
      <c r="B3" s="12"/>
      <c r="C3" s="12"/>
      <c r="D3" s="12"/>
      <c r="E3" s="12"/>
      <c r="F3" s="12"/>
      <c r="G3" s="12"/>
      <c r="H3" s="12"/>
      <c r="I3" s="12"/>
      <c r="J3" s="12"/>
      <c r="K3" s="17" t="s">
        <v>392</v>
      </c>
    </row>
    <row r="4" spans="1:11" ht="15.75" customHeight="1">
      <c r="A4" s="13" t="e">
        <f>#REF!</f>
        <v>#REF!</v>
      </c>
      <c r="K4" s="19" t="s">
        <v>3</v>
      </c>
    </row>
    <row r="5" spans="1:11" s="12" customFormat="1" ht="15.75" customHeight="1">
      <c r="A5" s="20" t="s">
        <v>5</v>
      </c>
      <c r="B5" s="20" t="s">
        <v>393</v>
      </c>
      <c r="C5" s="45" t="s">
        <v>394</v>
      </c>
      <c r="D5" s="20" t="s">
        <v>90</v>
      </c>
      <c r="E5" s="20"/>
      <c r="F5" s="20"/>
      <c r="G5" s="20" t="s">
        <v>91</v>
      </c>
      <c r="H5" s="20"/>
      <c r="I5" s="22"/>
      <c r="J5" s="20" t="s">
        <v>317</v>
      </c>
      <c r="K5" s="20" t="s">
        <v>8</v>
      </c>
    </row>
    <row r="6" spans="1:11" s="12" customFormat="1" ht="15.75" customHeight="1">
      <c r="A6" s="22"/>
      <c r="B6" s="22"/>
      <c r="C6" s="46"/>
      <c r="D6" s="20" t="s">
        <v>395</v>
      </c>
      <c r="E6" s="20" t="s">
        <v>396</v>
      </c>
      <c r="F6" s="20" t="s">
        <v>397</v>
      </c>
      <c r="G6" s="20" t="s">
        <v>398</v>
      </c>
      <c r="H6" s="20" t="s">
        <v>399</v>
      </c>
      <c r="I6" s="20" t="s">
        <v>397</v>
      </c>
      <c r="J6" s="22"/>
      <c r="K6" s="22"/>
    </row>
    <row r="7" spans="1:11" ht="15.75" customHeight="1">
      <c r="A7" s="22"/>
      <c r="B7" s="23"/>
      <c r="C7" s="46"/>
      <c r="D7" s="147"/>
      <c r="E7" s="147">
        <f aca="true" t="shared" si="0" ref="E7:E27">IF(D7=0,"",F7/D7)</f>
      </c>
      <c r="F7" s="147"/>
      <c r="G7" s="25"/>
      <c r="H7" s="25"/>
      <c r="I7" s="25">
        <f aca="true" t="shared" si="1" ref="I7:I27">G7*H7</f>
        <v>0</v>
      </c>
      <c r="J7" s="25">
        <f>IF(F7=0,"",(I7-F7)/F7*100)</f>
      </c>
      <c r="K7" s="26"/>
    </row>
    <row r="8" spans="1:11" ht="15.75" customHeight="1">
      <c r="A8" s="22"/>
      <c r="B8" s="23"/>
      <c r="C8" s="46"/>
      <c r="D8" s="147"/>
      <c r="E8" s="147">
        <f t="shared" si="0"/>
      </c>
      <c r="F8" s="147"/>
      <c r="G8" s="25"/>
      <c r="H8" s="25"/>
      <c r="I8" s="25">
        <f t="shared" si="1"/>
        <v>0</v>
      </c>
      <c r="J8" s="25">
        <f aca="true" t="shared" si="2" ref="J8:J28">IF(F8=0,"",(I8-F8)/F8*100)</f>
      </c>
      <c r="K8" s="26"/>
    </row>
    <row r="9" spans="1:11" ht="15.75" customHeight="1">
      <c r="A9" s="22"/>
      <c r="B9" s="23"/>
      <c r="C9" s="46"/>
      <c r="D9" s="147"/>
      <c r="E9" s="147">
        <f t="shared" si="0"/>
      </c>
      <c r="F9" s="147"/>
      <c r="G9" s="25"/>
      <c r="H9" s="25"/>
      <c r="I9" s="25">
        <f t="shared" si="1"/>
        <v>0</v>
      </c>
      <c r="J9" s="25">
        <f t="shared" si="2"/>
      </c>
      <c r="K9" s="26"/>
    </row>
    <row r="10" spans="1:11" ht="15.75" customHeight="1">
      <c r="A10" s="22"/>
      <c r="B10" s="23"/>
      <c r="C10" s="46"/>
      <c r="D10" s="147"/>
      <c r="E10" s="147">
        <f t="shared" si="0"/>
      </c>
      <c r="F10" s="147"/>
      <c r="G10" s="25"/>
      <c r="H10" s="25"/>
      <c r="I10" s="25">
        <f t="shared" si="1"/>
        <v>0</v>
      </c>
      <c r="J10" s="25">
        <f t="shared" si="2"/>
      </c>
      <c r="K10" s="26"/>
    </row>
    <row r="11" spans="1:11" ht="15.75" customHeight="1">
      <c r="A11" s="22"/>
      <c r="B11" s="23"/>
      <c r="C11" s="46"/>
      <c r="D11" s="147"/>
      <c r="E11" s="147">
        <f t="shared" si="0"/>
      </c>
      <c r="F11" s="147"/>
      <c r="G11" s="25"/>
      <c r="H11" s="25"/>
      <c r="I11" s="25">
        <f t="shared" si="1"/>
        <v>0</v>
      </c>
      <c r="J11" s="25">
        <f t="shared" si="2"/>
      </c>
      <c r="K11" s="26"/>
    </row>
    <row r="12" spans="1:11" ht="15.75" customHeight="1">
      <c r="A12" s="22"/>
      <c r="B12" s="23"/>
      <c r="C12" s="46"/>
      <c r="D12" s="147"/>
      <c r="E12" s="147">
        <f t="shared" si="0"/>
      </c>
      <c r="F12" s="147"/>
      <c r="G12" s="25"/>
      <c r="H12" s="25"/>
      <c r="I12" s="25">
        <f t="shared" si="1"/>
        <v>0</v>
      </c>
      <c r="J12" s="25">
        <f t="shared" si="2"/>
      </c>
      <c r="K12" s="26"/>
    </row>
    <row r="13" spans="1:11" ht="15.75" customHeight="1">
      <c r="A13" s="22"/>
      <c r="B13" s="23"/>
      <c r="C13" s="46"/>
      <c r="D13" s="147"/>
      <c r="E13" s="147">
        <f t="shared" si="0"/>
      </c>
      <c r="F13" s="147"/>
      <c r="G13" s="25"/>
      <c r="H13" s="25"/>
      <c r="I13" s="25">
        <f t="shared" si="1"/>
        <v>0</v>
      </c>
      <c r="J13" s="25">
        <f t="shared" si="2"/>
      </c>
      <c r="K13" s="26"/>
    </row>
    <row r="14" spans="1:11" ht="15.75" customHeight="1">
      <c r="A14" s="22"/>
      <c r="B14" s="23"/>
      <c r="C14" s="46"/>
      <c r="D14" s="147"/>
      <c r="E14" s="147">
        <f t="shared" si="0"/>
      </c>
      <c r="F14" s="147"/>
      <c r="G14" s="25"/>
      <c r="H14" s="25"/>
      <c r="I14" s="25">
        <f t="shared" si="1"/>
        <v>0</v>
      </c>
      <c r="J14" s="25">
        <f t="shared" si="2"/>
      </c>
      <c r="K14" s="26"/>
    </row>
    <row r="15" spans="1:11" ht="15.75" customHeight="1">
      <c r="A15" s="22"/>
      <c r="B15" s="23"/>
      <c r="C15" s="46"/>
      <c r="D15" s="147"/>
      <c r="E15" s="147">
        <f t="shared" si="0"/>
      </c>
      <c r="F15" s="147"/>
      <c r="G15" s="25"/>
      <c r="H15" s="25"/>
      <c r="I15" s="25">
        <f t="shared" si="1"/>
        <v>0</v>
      </c>
      <c r="J15" s="25">
        <f t="shared" si="2"/>
      </c>
      <c r="K15" s="26"/>
    </row>
    <row r="16" spans="1:11" ht="15.75" customHeight="1">
      <c r="A16" s="22"/>
      <c r="B16" s="23"/>
      <c r="C16" s="46"/>
      <c r="D16" s="147"/>
      <c r="E16" s="147">
        <f t="shared" si="0"/>
      </c>
      <c r="F16" s="147"/>
      <c r="G16" s="25"/>
      <c r="H16" s="25"/>
      <c r="I16" s="25">
        <f t="shared" si="1"/>
        <v>0</v>
      </c>
      <c r="J16" s="25">
        <f t="shared" si="2"/>
      </c>
      <c r="K16" s="26"/>
    </row>
    <row r="17" spans="1:11" ht="15.75" customHeight="1">
      <c r="A17" s="22"/>
      <c r="B17" s="23"/>
      <c r="C17" s="46"/>
      <c r="D17" s="147"/>
      <c r="E17" s="147">
        <f t="shared" si="0"/>
      </c>
      <c r="F17" s="147"/>
      <c r="G17" s="25"/>
      <c r="H17" s="25"/>
      <c r="I17" s="25">
        <f t="shared" si="1"/>
        <v>0</v>
      </c>
      <c r="J17" s="25">
        <f t="shared" si="2"/>
      </c>
      <c r="K17" s="26"/>
    </row>
    <row r="18" spans="1:11" ht="15.75" customHeight="1">
      <c r="A18" s="22"/>
      <c r="B18" s="23"/>
      <c r="C18" s="46"/>
      <c r="D18" s="147"/>
      <c r="E18" s="147">
        <f t="shared" si="0"/>
      </c>
      <c r="F18" s="147"/>
      <c r="G18" s="25"/>
      <c r="H18" s="25"/>
      <c r="I18" s="25">
        <f t="shared" si="1"/>
        <v>0</v>
      </c>
      <c r="J18" s="25">
        <f t="shared" si="2"/>
      </c>
      <c r="K18" s="26"/>
    </row>
    <row r="19" spans="1:11" ht="15.75" customHeight="1">
      <c r="A19" s="22"/>
      <c r="B19" s="23"/>
      <c r="C19" s="46"/>
      <c r="D19" s="147"/>
      <c r="E19" s="147">
        <f t="shared" si="0"/>
      </c>
      <c r="F19" s="147"/>
      <c r="G19" s="25"/>
      <c r="H19" s="25"/>
      <c r="I19" s="25">
        <f t="shared" si="1"/>
        <v>0</v>
      </c>
      <c r="J19" s="25">
        <f t="shared" si="2"/>
      </c>
      <c r="K19" s="26"/>
    </row>
    <row r="20" spans="1:11" ht="15.75" customHeight="1">
      <c r="A20" s="22"/>
      <c r="B20" s="23"/>
      <c r="C20" s="46"/>
      <c r="D20" s="147"/>
      <c r="E20" s="147">
        <f t="shared" si="0"/>
      </c>
      <c r="F20" s="147"/>
      <c r="G20" s="25"/>
      <c r="H20" s="25"/>
      <c r="I20" s="25">
        <f t="shared" si="1"/>
        <v>0</v>
      </c>
      <c r="J20" s="25">
        <f t="shared" si="2"/>
      </c>
      <c r="K20" s="26"/>
    </row>
    <row r="21" spans="1:11" ht="15.75" customHeight="1">
      <c r="A21" s="22"/>
      <c r="B21" s="23"/>
      <c r="C21" s="46"/>
      <c r="D21" s="147"/>
      <c r="E21" s="147">
        <f t="shared" si="0"/>
      </c>
      <c r="F21" s="147"/>
      <c r="G21" s="25"/>
      <c r="H21" s="25"/>
      <c r="I21" s="25">
        <f t="shared" si="1"/>
        <v>0</v>
      </c>
      <c r="J21" s="25">
        <f t="shared" si="2"/>
      </c>
      <c r="K21" s="26"/>
    </row>
    <row r="22" spans="1:11" ht="15.75" customHeight="1">
      <c r="A22" s="22"/>
      <c r="B22" s="23"/>
      <c r="C22" s="46"/>
      <c r="D22" s="147"/>
      <c r="E22" s="147">
        <f t="shared" si="0"/>
      </c>
      <c r="F22" s="147"/>
      <c r="G22" s="25"/>
      <c r="H22" s="25"/>
      <c r="I22" s="25">
        <f t="shared" si="1"/>
        <v>0</v>
      </c>
      <c r="J22" s="25">
        <f t="shared" si="2"/>
      </c>
      <c r="K22" s="26"/>
    </row>
    <row r="23" spans="1:11" ht="15.75" customHeight="1">
      <c r="A23" s="22"/>
      <c r="B23" s="23"/>
      <c r="C23" s="46"/>
      <c r="D23" s="147"/>
      <c r="E23" s="147">
        <f t="shared" si="0"/>
      </c>
      <c r="F23" s="147"/>
      <c r="G23" s="25"/>
      <c r="H23" s="25"/>
      <c r="I23" s="25">
        <f t="shared" si="1"/>
        <v>0</v>
      </c>
      <c r="J23" s="25">
        <f t="shared" si="2"/>
      </c>
      <c r="K23" s="26"/>
    </row>
    <row r="24" spans="1:11" ht="15.75" customHeight="1">
      <c r="A24" s="22"/>
      <c r="B24" s="23"/>
      <c r="C24" s="46"/>
      <c r="D24" s="147"/>
      <c r="E24" s="147">
        <f t="shared" si="0"/>
      </c>
      <c r="F24" s="147"/>
      <c r="G24" s="25"/>
      <c r="H24" s="25"/>
      <c r="I24" s="25">
        <f t="shared" si="1"/>
        <v>0</v>
      </c>
      <c r="J24" s="25">
        <f t="shared" si="2"/>
      </c>
      <c r="K24" s="26"/>
    </row>
    <row r="25" spans="1:11" ht="15.75" customHeight="1">
      <c r="A25" s="22"/>
      <c r="B25" s="23"/>
      <c r="C25" s="46"/>
      <c r="D25" s="147"/>
      <c r="E25" s="147">
        <f t="shared" si="0"/>
      </c>
      <c r="F25" s="147"/>
      <c r="G25" s="25"/>
      <c r="H25" s="25"/>
      <c r="I25" s="25">
        <f t="shared" si="1"/>
        <v>0</v>
      </c>
      <c r="J25" s="25">
        <f t="shared" si="2"/>
      </c>
      <c r="K25" s="26"/>
    </row>
    <row r="26" spans="1:11" ht="15.75" customHeight="1">
      <c r="A26" s="22"/>
      <c r="B26" s="23"/>
      <c r="C26" s="46"/>
      <c r="D26" s="147"/>
      <c r="E26" s="147">
        <f t="shared" si="0"/>
      </c>
      <c r="F26" s="147"/>
      <c r="G26" s="25"/>
      <c r="H26" s="25"/>
      <c r="I26" s="25">
        <f t="shared" si="1"/>
        <v>0</v>
      </c>
      <c r="J26" s="25">
        <f t="shared" si="2"/>
      </c>
      <c r="K26" s="26"/>
    </row>
    <row r="27" spans="1:11" ht="15.75" customHeight="1">
      <c r="A27" s="26"/>
      <c r="B27" s="26"/>
      <c r="C27" s="26"/>
      <c r="D27" s="147"/>
      <c r="E27" s="147">
        <f t="shared" si="0"/>
      </c>
      <c r="F27" s="147"/>
      <c r="G27" s="25"/>
      <c r="H27" s="25"/>
      <c r="I27" s="25">
        <f t="shared" si="1"/>
        <v>0</v>
      </c>
      <c r="J27" s="25">
        <f t="shared" si="2"/>
      </c>
      <c r="K27" s="26"/>
    </row>
    <row r="28" spans="1:11" ht="15.75" customHeight="1">
      <c r="A28" s="27" t="s">
        <v>387</v>
      </c>
      <c r="B28" s="36"/>
      <c r="C28" s="26"/>
      <c r="D28" s="25">
        <f aca="true" t="shared" si="3" ref="D28:G28">SUM(D7:D27)</f>
        <v>0</v>
      </c>
      <c r="E28" s="25"/>
      <c r="F28" s="25">
        <f t="shared" si="3"/>
        <v>0</v>
      </c>
      <c r="G28" s="25">
        <f t="shared" si="3"/>
        <v>0</v>
      </c>
      <c r="H28" s="25"/>
      <c r="I28" s="25">
        <f>SUM(I7:I27)</f>
        <v>0</v>
      </c>
      <c r="J28" s="25">
        <f t="shared" si="2"/>
      </c>
      <c r="K28" s="26"/>
    </row>
  </sheetData>
  <sheetProtection/>
  <mergeCells count="10">
    <mergeCell ref="A1:K1"/>
    <mergeCell ref="A2:K2"/>
    <mergeCell ref="D5:F5"/>
    <mergeCell ref="G5:I5"/>
    <mergeCell ref="A28:B28"/>
    <mergeCell ref="A5:A6"/>
    <mergeCell ref="B5:B6"/>
    <mergeCell ref="C5:C6"/>
    <mergeCell ref="J5:J6"/>
    <mergeCell ref="K5:K6"/>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28"/>
  <sheetViews>
    <sheetView workbookViewId="0" topLeftCell="F1">
      <selection activeCell="C15" sqref="C15"/>
    </sheetView>
  </sheetViews>
  <sheetFormatPr defaultColWidth="9.00390625" defaultRowHeight="15.75" customHeight="1"/>
  <cols>
    <col min="1" max="1" width="4.875" style="13" customWidth="1"/>
    <col min="2" max="2" width="13.125" style="13" bestFit="1" customWidth="1"/>
    <col min="3" max="3" width="4.75390625" style="13" customWidth="1"/>
    <col min="4" max="4" width="9.625" style="13" customWidth="1"/>
    <col min="5" max="5" width="10.625" style="13" customWidth="1"/>
    <col min="6" max="6" width="8.625" style="148" customWidth="1"/>
    <col min="7" max="7" width="11.375" style="13" bestFit="1" customWidth="1"/>
    <col min="8" max="8" width="11.375" style="13" customWidth="1"/>
    <col min="9" max="9" width="12.625" style="13" customWidth="1"/>
    <col min="10" max="10" width="9.75390625" style="13" customWidth="1"/>
    <col min="11" max="11" width="7.375" style="13" customWidth="1"/>
    <col min="12" max="12" width="12.75390625" style="13" customWidth="1"/>
    <col min="13" max="13" width="7.75390625" style="13" customWidth="1"/>
    <col min="14" max="14" width="11.875" style="13" customWidth="1"/>
    <col min="15" max="16384" width="9.00390625" style="13" customWidth="1"/>
  </cols>
  <sheetData>
    <row r="1" spans="1:14" s="11" customFormat="1" ht="30" customHeight="1">
      <c r="A1" s="14" t="s">
        <v>400</v>
      </c>
      <c r="B1" s="15"/>
      <c r="C1" s="15"/>
      <c r="D1" s="15"/>
      <c r="E1" s="15"/>
      <c r="F1" s="15"/>
      <c r="G1" s="15"/>
      <c r="H1" s="15"/>
      <c r="I1" s="15"/>
      <c r="J1" s="15"/>
      <c r="K1" s="15"/>
      <c r="L1" s="15"/>
      <c r="M1" s="15"/>
      <c r="N1" s="15"/>
    </row>
    <row r="2" spans="1:14" ht="13.5" customHeight="1">
      <c r="A2" s="16" t="e">
        <f>#REF!</f>
        <v>#REF!</v>
      </c>
      <c r="B2" s="12"/>
      <c r="C2" s="12"/>
      <c r="D2" s="12"/>
      <c r="E2" s="12"/>
      <c r="F2" s="12"/>
      <c r="G2" s="12"/>
      <c r="H2" s="12"/>
      <c r="I2" s="12"/>
      <c r="J2" s="12"/>
      <c r="K2" s="12"/>
      <c r="L2" s="12"/>
      <c r="M2" s="12"/>
      <c r="N2" s="12"/>
    </row>
    <row r="3" spans="1:14" ht="13.5" customHeight="1">
      <c r="A3" s="12"/>
      <c r="B3" s="12"/>
      <c r="C3" s="12"/>
      <c r="D3" s="12"/>
      <c r="E3" s="12"/>
      <c r="F3" s="12"/>
      <c r="G3" s="12"/>
      <c r="H3" s="12"/>
      <c r="I3" s="12"/>
      <c r="J3" s="12"/>
      <c r="K3" s="12"/>
      <c r="L3" s="12"/>
      <c r="M3" s="12"/>
      <c r="N3" s="17" t="s">
        <v>401</v>
      </c>
    </row>
    <row r="4" spans="1:14" ht="15.75" customHeight="1">
      <c r="A4" s="13" t="e">
        <f>#REF!</f>
        <v>#REF!</v>
      </c>
      <c r="N4" s="19" t="s">
        <v>3</v>
      </c>
    </row>
    <row r="5" spans="1:14" s="12" customFormat="1" ht="15.75" customHeight="1">
      <c r="A5" s="20" t="s">
        <v>5</v>
      </c>
      <c r="B5" s="20" t="s">
        <v>393</v>
      </c>
      <c r="C5" s="45" t="s">
        <v>394</v>
      </c>
      <c r="D5" s="45" t="s">
        <v>402</v>
      </c>
      <c r="E5" s="20" t="s">
        <v>90</v>
      </c>
      <c r="F5" s="20"/>
      <c r="G5" s="20"/>
      <c r="H5" s="60" t="s">
        <v>403</v>
      </c>
      <c r="I5" s="60" t="s">
        <v>404</v>
      </c>
      <c r="J5" s="20" t="s">
        <v>91</v>
      </c>
      <c r="K5" s="20"/>
      <c r="L5" s="22"/>
      <c r="M5" s="20" t="s">
        <v>317</v>
      </c>
      <c r="N5" s="20" t="s">
        <v>8</v>
      </c>
    </row>
    <row r="6" spans="1:14" s="12" customFormat="1" ht="15.75" customHeight="1">
      <c r="A6" s="22"/>
      <c r="B6" s="22"/>
      <c r="C6" s="46"/>
      <c r="D6" s="47"/>
      <c r="E6" s="20" t="s">
        <v>395</v>
      </c>
      <c r="F6" s="20" t="s">
        <v>396</v>
      </c>
      <c r="G6" s="20" t="s">
        <v>397</v>
      </c>
      <c r="H6" s="61"/>
      <c r="I6" s="61"/>
      <c r="J6" s="20" t="s">
        <v>398</v>
      </c>
      <c r="K6" s="20" t="s">
        <v>399</v>
      </c>
      <c r="L6" s="20" t="s">
        <v>397</v>
      </c>
      <c r="M6" s="22"/>
      <c r="N6" s="22"/>
    </row>
    <row r="7" spans="1:14" s="12" customFormat="1" ht="15.75" customHeight="1">
      <c r="A7" s="22"/>
      <c r="B7" s="23"/>
      <c r="C7" s="46"/>
      <c r="D7" s="46"/>
      <c r="E7" s="147"/>
      <c r="F7" s="147">
        <f aca="true" t="shared" si="0" ref="F7:F27">IF(E7=0,"",G7/E7)</f>
      </c>
      <c r="G7" s="147"/>
      <c r="H7" s="147"/>
      <c r="I7" s="147"/>
      <c r="J7" s="25"/>
      <c r="K7" s="25"/>
      <c r="L7" s="25">
        <f aca="true" t="shared" si="1" ref="L7:L27">J7*K7</f>
        <v>0</v>
      </c>
      <c r="M7" s="25">
        <f>IF(G7=0,"",(L7-G7)/G7*100)</f>
      </c>
      <c r="N7" s="26"/>
    </row>
    <row r="8" spans="1:14" ht="15.75" customHeight="1">
      <c r="A8" s="22"/>
      <c r="B8" s="65"/>
      <c r="C8" s="26"/>
      <c r="D8" s="26"/>
      <c r="E8" s="147"/>
      <c r="F8" s="147">
        <f t="shared" si="0"/>
      </c>
      <c r="G8" s="147"/>
      <c r="H8" s="147"/>
      <c r="I8" s="147"/>
      <c r="J8" s="25"/>
      <c r="K8" s="25"/>
      <c r="L8" s="25">
        <f t="shared" si="1"/>
        <v>0</v>
      </c>
      <c r="M8" s="25">
        <f aca="true" t="shared" si="2" ref="M8:M28">IF(G8=0,"",(L8-G8)/G8*100)</f>
      </c>
      <c r="N8" s="26"/>
    </row>
    <row r="9" spans="1:14" ht="15.75" customHeight="1">
      <c r="A9" s="22"/>
      <c r="B9" s="23"/>
      <c r="C9" s="26"/>
      <c r="D9" s="26"/>
      <c r="E9" s="147"/>
      <c r="F9" s="147">
        <f t="shared" si="0"/>
      </c>
      <c r="G9" s="147"/>
      <c r="H9" s="147"/>
      <c r="I9" s="147"/>
      <c r="J9" s="25"/>
      <c r="K9" s="25"/>
      <c r="L9" s="25">
        <f t="shared" si="1"/>
        <v>0</v>
      </c>
      <c r="M9" s="25">
        <f t="shared" si="2"/>
      </c>
      <c r="N9" s="26"/>
    </row>
    <row r="10" spans="1:14" ht="15.75" customHeight="1">
      <c r="A10" s="22"/>
      <c r="B10" s="23"/>
      <c r="C10" s="26"/>
      <c r="D10" s="26"/>
      <c r="E10" s="147"/>
      <c r="F10" s="147">
        <f t="shared" si="0"/>
      </c>
      <c r="G10" s="147"/>
      <c r="H10" s="147"/>
      <c r="I10" s="147"/>
      <c r="J10" s="25"/>
      <c r="K10" s="25"/>
      <c r="L10" s="25">
        <f t="shared" si="1"/>
        <v>0</v>
      </c>
      <c r="M10" s="25">
        <f t="shared" si="2"/>
      </c>
      <c r="N10" s="26"/>
    </row>
    <row r="11" spans="1:14" ht="15.75" customHeight="1">
      <c r="A11" s="22"/>
      <c r="B11" s="23"/>
      <c r="C11" s="26"/>
      <c r="D11" s="26"/>
      <c r="E11" s="147"/>
      <c r="F11" s="147">
        <f t="shared" si="0"/>
      </c>
      <c r="G11" s="147"/>
      <c r="H11" s="147"/>
      <c r="I11" s="147"/>
      <c r="J11" s="25"/>
      <c r="K11" s="25"/>
      <c r="L11" s="25">
        <f t="shared" si="1"/>
        <v>0</v>
      </c>
      <c r="M11" s="25">
        <f t="shared" si="2"/>
      </c>
      <c r="N11" s="26"/>
    </row>
    <row r="12" spans="1:14" ht="15.75" customHeight="1">
      <c r="A12" s="22"/>
      <c r="B12" s="23"/>
      <c r="C12" s="26"/>
      <c r="D12" s="26"/>
      <c r="E12" s="147"/>
      <c r="F12" s="147">
        <f t="shared" si="0"/>
      </c>
      <c r="G12" s="147"/>
      <c r="H12" s="147"/>
      <c r="I12" s="147"/>
      <c r="J12" s="25"/>
      <c r="K12" s="25"/>
      <c r="L12" s="25">
        <f t="shared" si="1"/>
        <v>0</v>
      </c>
      <c r="M12" s="25">
        <f t="shared" si="2"/>
      </c>
      <c r="N12" s="26"/>
    </row>
    <row r="13" spans="1:14" ht="15.75" customHeight="1">
      <c r="A13" s="22"/>
      <c r="B13" s="23"/>
      <c r="C13" s="26"/>
      <c r="D13" s="26"/>
      <c r="E13" s="147"/>
      <c r="F13" s="147">
        <f t="shared" si="0"/>
      </c>
      <c r="G13" s="147"/>
      <c r="H13" s="147"/>
      <c r="I13" s="147"/>
      <c r="J13" s="25"/>
      <c r="K13" s="25"/>
      <c r="L13" s="25">
        <f t="shared" si="1"/>
        <v>0</v>
      </c>
      <c r="M13" s="25">
        <f t="shared" si="2"/>
      </c>
      <c r="N13" s="26"/>
    </row>
    <row r="14" spans="1:14" ht="15.75" customHeight="1">
      <c r="A14" s="22"/>
      <c r="B14" s="23"/>
      <c r="C14" s="26"/>
      <c r="D14" s="26"/>
      <c r="E14" s="147"/>
      <c r="F14" s="147">
        <f t="shared" si="0"/>
      </c>
      <c r="G14" s="147"/>
      <c r="H14" s="147"/>
      <c r="I14" s="147"/>
      <c r="J14" s="25"/>
      <c r="K14" s="25"/>
      <c r="L14" s="25">
        <f t="shared" si="1"/>
        <v>0</v>
      </c>
      <c r="M14" s="25">
        <f t="shared" si="2"/>
      </c>
      <c r="N14" s="26"/>
    </row>
    <row r="15" spans="1:14" ht="15.75" customHeight="1">
      <c r="A15" s="22"/>
      <c r="B15" s="23"/>
      <c r="C15" s="26"/>
      <c r="D15" s="26"/>
      <c r="E15" s="147"/>
      <c r="F15" s="147">
        <f t="shared" si="0"/>
      </c>
      <c r="G15" s="147"/>
      <c r="H15" s="147"/>
      <c r="I15" s="147"/>
      <c r="J15" s="25"/>
      <c r="K15" s="25"/>
      <c r="L15" s="25">
        <f t="shared" si="1"/>
        <v>0</v>
      </c>
      <c r="M15" s="25">
        <f t="shared" si="2"/>
      </c>
      <c r="N15" s="26"/>
    </row>
    <row r="16" spans="1:14" ht="15.75" customHeight="1">
      <c r="A16" s="22"/>
      <c r="B16" s="23"/>
      <c r="C16" s="26"/>
      <c r="D16" s="26"/>
      <c r="E16" s="147"/>
      <c r="F16" s="147">
        <f t="shared" si="0"/>
      </c>
      <c r="G16" s="147"/>
      <c r="H16" s="147"/>
      <c r="I16" s="147"/>
      <c r="J16" s="25"/>
      <c r="K16" s="25"/>
      <c r="L16" s="25">
        <f t="shared" si="1"/>
        <v>0</v>
      </c>
      <c r="M16" s="25">
        <f t="shared" si="2"/>
      </c>
      <c r="N16" s="26"/>
    </row>
    <row r="17" spans="1:14" ht="15.75" customHeight="1">
      <c r="A17" s="22"/>
      <c r="B17" s="23"/>
      <c r="C17" s="26"/>
      <c r="D17" s="26"/>
      <c r="E17" s="147"/>
      <c r="F17" s="147">
        <f t="shared" si="0"/>
      </c>
      <c r="G17" s="147"/>
      <c r="H17" s="147"/>
      <c r="I17" s="147"/>
      <c r="J17" s="25"/>
      <c r="K17" s="25"/>
      <c r="L17" s="25">
        <f t="shared" si="1"/>
        <v>0</v>
      </c>
      <c r="M17" s="25">
        <f t="shared" si="2"/>
      </c>
      <c r="N17" s="26"/>
    </row>
    <row r="18" spans="1:14" ht="15.75" customHeight="1">
      <c r="A18" s="22"/>
      <c r="B18" s="65"/>
      <c r="C18" s="26"/>
      <c r="D18" s="26"/>
      <c r="E18" s="147"/>
      <c r="F18" s="147">
        <f t="shared" si="0"/>
      </c>
      <c r="G18" s="147"/>
      <c r="H18" s="147"/>
      <c r="I18" s="147"/>
      <c r="J18" s="25"/>
      <c r="K18" s="25"/>
      <c r="L18" s="25">
        <f t="shared" si="1"/>
        <v>0</v>
      </c>
      <c r="M18" s="25">
        <f t="shared" si="2"/>
      </c>
      <c r="N18" s="26"/>
    </row>
    <row r="19" spans="1:14" ht="15.75" customHeight="1">
      <c r="A19" s="22"/>
      <c r="B19" s="65"/>
      <c r="C19" s="26"/>
      <c r="D19" s="26"/>
      <c r="E19" s="147"/>
      <c r="F19" s="147">
        <f t="shared" si="0"/>
      </c>
      <c r="G19" s="147"/>
      <c r="H19" s="147"/>
      <c r="I19" s="147"/>
      <c r="J19" s="25"/>
      <c r="K19" s="25"/>
      <c r="L19" s="25">
        <f t="shared" si="1"/>
        <v>0</v>
      </c>
      <c r="M19" s="25">
        <f t="shared" si="2"/>
      </c>
      <c r="N19" s="26"/>
    </row>
    <row r="20" spans="1:14" ht="15.75" customHeight="1">
      <c r="A20" s="22"/>
      <c r="B20" s="23"/>
      <c r="C20" s="26"/>
      <c r="D20" s="26"/>
      <c r="E20" s="147"/>
      <c r="F20" s="147">
        <f t="shared" si="0"/>
      </c>
      <c r="G20" s="147"/>
      <c r="H20" s="147"/>
      <c r="I20" s="147"/>
      <c r="J20" s="25"/>
      <c r="K20" s="25"/>
      <c r="L20" s="25">
        <f t="shared" si="1"/>
        <v>0</v>
      </c>
      <c r="M20" s="25">
        <f t="shared" si="2"/>
      </c>
      <c r="N20" s="26"/>
    </row>
    <row r="21" spans="1:14" ht="15.75" customHeight="1">
      <c r="A21" s="22"/>
      <c r="B21" s="23"/>
      <c r="C21" s="26"/>
      <c r="D21" s="26"/>
      <c r="E21" s="147"/>
      <c r="F21" s="147">
        <f t="shared" si="0"/>
      </c>
      <c r="G21" s="147"/>
      <c r="H21" s="147"/>
      <c r="I21" s="147"/>
      <c r="J21" s="25"/>
      <c r="K21" s="25"/>
      <c r="L21" s="25">
        <f t="shared" si="1"/>
        <v>0</v>
      </c>
      <c r="M21" s="25">
        <f t="shared" si="2"/>
      </c>
      <c r="N21" s="26"/>
    </row>
    <row r="22" spans="1:14" ht="15.75" customHeight="1">
      <c r="A22" s="22"/>
      <c r="B22" s="23"/>
      <c r="C22" s="26"/>
      <c r="D22" s="26"/>
      <c r="E22" s="147"/>
      <c r="F22" s="147">
        <f t="shared" si="0"/>
      </c>
      <c r="G22" s="147"/>
      <c r="H22" s="147"/>
      <c r="I22" s="147"/>
      <c r="J22" s="25"/>
      <c r="K22" s="25"/>
      <c r="L22" s="25">
        <f t="shared" si="1"/>
        <v>0</v>
      </c>
      <c r="M22" s="25">
        <f t="shared" si="2"/>
      </c>
      <c r="N22" s="26"/>
    </row>
    <row r="23" spans="1:14" ht="15.75" customHeight="1">
      <c r="A23" s="22"/>
      <c r="B23" s="23"/>
      <c r="C23" s="26"/>
      <c r="D23" s="26"/>
      <c r="E23" s="147"/>
      <c r="F23" s="147">
        <f t="shared" si="0"/>
      </c>
      <c r="G23" s="147"/>
      <c r="H23" s="147"/>
      <c r="I23" s="147"/>
      <c r="J23" s="25"/>
      <c r="K23" s="25"/>
      <c r="L23" s="25">
        <f t="shared" si="1"/>
        <v>0</v>
      </c>
      <c r="M23" s="25">
        <f t="shared" si="2"/>
      </c>
      <c r="N23" s="26"/>
    </row>
    <row r="24" spans="1:14" ht="15.75" customHeight="1">
      <c r="A24" s="22"/>
      <c r="B24" s="23"/>
      <c r="C24" s="26"/>
      <c r="D24" s="26"/>
      <c r="E24" s="147"/>
      <c r="F24" s="147">
        <f t="shared" si="0"/>
      </c>
      <c r="G24" s="147"/>
      <c r="H24" s="147"/>
      <c r="I24" s="147"/>
      <c r="J24" s="25"/>
      <c r="K24" s="25"/>
      <c r="L24" s="25">
        <f t="shared" si="1"/>
        <v>0</v>
      </c>
      <c r="M24" s="25">
        <f t="shared" si="2"/>
      </c>
      <c r="N24" s="26"/>
    </row>
    <row r="25" spans="1:14" ht="15.75" customHeight="1">
      <c r="A25" s="22"/>
      <c r="B25" s="65"/>
      <c r="C25" s="26"/>
      <c r="D25" s="26"/>
      <c r="E25" s="147"/>
      <c r="F25" s="147">
        <f t="shared" si="0"/>
      </c>
      <c r="G25" s="147"/>
      <c r="H25" s="147"/>
      <c r="I25" s="147"/>
      <c r="J25" s="25"/>
      <c r="K25" s="25"/>
      <c r="L25" s="25">
        <f t="shared" si="1"/>
        <v>0</v>
      </c>
      <c r="M25" s="25">
        <f t="shared" si="2"/>
      </c>
      <c r="N25" s="26"/>
    </row>
    <row r="26" spans="1:14" ht="15.75" customHeight="1">
      <c r="A26" s="22"/>
      <c r="B26" s="65"/>
      <c r="C26" s="26"/>
      <c r="D26" s="26"/>
      <c r="E26" s="147"/>
      <c r="F26" s="147">
        <f t="shared" si="0"/>
      </c>
      <c r="G26" s="147"/>
      <c r="H26" s="147"/>
      <c r="I26" s="147"/>
      <c r="J26" s="25"/>
      <c r="K26" s="25"/>
      <c r="L26" s="25">
        <f t="shared" si="1"/>
        <v>0</v>
      </c>
      <c r="M26" s="25">
        <f t="shared" si="2"/>
      </c>
      <c r="N26" s="26"/>
    </row>
    <row r="27" spans="1:14" ht="15.75" customHeight="1">
      <c r="A27" s="22"/>
      <c r="B27" s="23"/>
      <c r="C27" s="26"/>
      <c r="D27" s="26"/>
      <c r="E27" s="147"/>
      <c r="F27" s="147">
        <f t="shared" si="0"/>
      </c>
      <c r="G27" s="147"/>
      <c r="H27" s="147"/>
      <c r="I27" s="147"/>
      <c r="J27" s="25"/>
      <c r="K27" s="25"/>
      <c r="L27" s="25">
        <f t="shared" si="1"/>
        <v>0</v>
      </c>
      <c r="M27" s="25">
        <f t="shared" si="2"/>
      </c>
      <c r="N27" s="26"/>
    </row>
    <row r="28" spans="1:14" ht="15.75" customHeight="1">
      <c r="A28" s="27" t="s">
        <v>304</v>
      </c>
      <c r="B28" s="28"/>
      <c r="C28" s="26"/>
      <c r="D28" s="26"/>
      <c r="E28" s="147">
        <f aca="true" t="shared" si="3" ref="E28:J28">SUM(E7:E27)</f>
        <v>0</v>
      </c>
      <c r="F28" s="25"/>
      <c r="G28" s="147">
        <f t="shared" si="3"/>
        <v>0</v>
      </c>
      <c r="H28" s="147"/>
      <c r="I28" s="147"/>
      <c r="J28" s="147">
        <f t="shared" si="3"/>
        <v>0</v>
      </c>
      <c r="K28" s="25"/>
      <c r="L28" s="147">
        <f>SUM(L7:L27)</f>
        <v>0</v>
      </c>
      <c r="M28" s="25">
        <f t="shared" si="2"/>
      </c>
      <c r="N28" s="26"/>
    </row>
  </sheetData>
  <sheetProtection/>
  <mergeCells count="13">
    <mergeCell ref="A1:N1"/>
    <mergeCell ref="A2:N2"/>
    <mergeCell ref="E5:G5"/>
    <mergeCell ref="J5:L5"/>
    <mergeCell ref="A28:B28"/>
    <mergeCell ref="A5:A6"/>
    <mergeCell ref="B5:B6"/>
    <mergeCell ref="C5:C6"/>
    <mergeCell ref="D5:D6"/>
    <mergeCell ref="H5:H6"/>
    <mergeCell ref="I5:I6"/>
    <mergeCell ref="M5:M6"/>
    <mergeCell ref="N5:N6"/>
  </mergeCells>
  <printOptions horizontalCentered="1"/>
  <pageMargins left="0.98" right="0.98" top="0.87" bottom="0.87" header="0.31" footer="0.35"/>
  <pageSetup fitToHeight="0" fitToWidth="1" horizontalDpi="300" verticalDpi="300" orientation="landscape" paperSize="9" scale="85"/>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5" sqref="A15"/>
    </sheetView>
  </sheetViews>
  <sheetFormatPr defaultColWidth="9.00390625" defaultRowHeight="15.75" customHeight="1"/>
  <cols>
    <col min="1" max="1" width="5.75390625" style="13" customWidth="1"/>
    <col min="2" max="2" width="13.625" style="13" customWidth="1"/>
    <col min="3" max="3" width="11.00390625" style="13" customWidth="1"/>
    <col min="4" max="4" width="5.125" style="13" customWidth="1"/>
    <col min="5" max="5" width="10.25390625" style="13" customWidth="1"/>
    <col min="6" max="6" width="6.875" style="13" customWidth="1"/>
    <col min="7" max="7" width="13.125" style="13" bestFit="1" customWidth="1"/>
    <col min="8" max="8" width="7.875" style="13" customWidth="1"/>
    <col min="9" max="9" width="8.50390625" style="13" customWidth="1"/>
    <col min="10" max="10" width="12.25390625" style="13" customWidth="1"/>
    <col min="11" max="11" width="7.00390625" style="13" customWidth="1"/>
    <col min="12" max="12" width="8.125" style="13" customWidth="1"/>
    <col min="13" max="16384" width="9.00390625" style="13" customWidth="1"/>
  </cols>
  <sheetData>
    <row r="1" spans="1:12" s="11" customFormat="1" ht="30" customHeight="1">
      <c r="A1" s="14" t="s">
        <v>405</v>
      </c>
      <c r="B1" s="29"/>
      <c r="C1" s="29"/>
      <c r="D1" s="29"/>
      <c r="E1" s="29"/>
      <c r="F1" s="29"/>
      <c r="G1" s="29"/>
      <c r="H1" s="29"/>
      <c r="I1" s="29"/>
      <c r="J1" s="29"/>
      <c r="K1" s="29"/>
      <c r="L1" s="29"/>
    </row>
    <row r="2" spans="1:12" ht="13.5" customHeight="1">
      <c r="A2" s="16" t="e">
        <f>#REF!</f>
        <v>#REF!</v>
      </c>
      <c r="B2" s="12"/>
      <c r="C2" s="12"/>
      <c r="D2" s="12"/>
      <c r="E2" s="12"/>
      <c r="F2" s="12"/>
      <c r="G2" s="12"/>
      <c r="H2" s="12"/>
      <c r="I2" s="12"/>
      <c r="J2" s="12"/>
      <c r="K2" s="12"/>
      <c r="L2" s="12"/>
    </row>
    <row r="3" spans="1:12" ht="13.5" customHeight="1">
      <c r="A3" s="12"/>
      <c r="B3" s="12"/>
      <c r="C3" s="12"/>
      <c r="D3" s="12"/>
      <c r="E3" s="12"/>
      <c r="F3" s="12"/>
      <c r="G3" s="12"/>
      <c r="H3" s="12"/>
      <c r="I3" s="12"/>
      <c r="J3" s="12"/>
      <c r="K3" s="17" t="s">
        <v>406</v>
      </c>
      <c r="L3" s="17"/>
    </row>
    <row r="4" spans="1:12" ht="15.75" customHeight="1">
      <c r="A4" s="13" t="e">
        <f>#REF!</f>
        <v>#REF!</v>
      </c>
      <c r="L4" s="19" t="s">
        <v>3</v>
      </c>
    </row>
    <row r="5" spans="1:12" s="12" customFormat="1" ht="15.75" customHeight="1">
      <c r="A5" s="20" t="s">
        <v>5</v>
      </c>
      <c r="B5" s="20" t="s">
        <v>393</v>
      </c>
      <c r="C5" s="20" t="s">
        <v>407</v>
      </c>
      <c r="D5" s="39" t="s">
        <v>394</v>
      </c>
      <c r="E5" s="20" t="s">
        <v>90</v>
      </c>
      <c r="F5" s="20"/>
      <c r="G5" s="20"/>
      <c r="H5" s="20" t="s">
        <v>91</v>
      </c>
      <c r="I5" s="20"/>
      <c r="J5" s="20"/>
      <c r="K5" s="20" t="s">
        <v>317</v>
      </c>
      <c r="L5" s="20" t="s">
        <v>8</v>
      </c>
    </row>
    <row r="6" spans="1:12" s="12" customFormat="1" ht="15.75" customHeight="1">
      <c r="A6" s="22"/>
      <c r="B6" s="22"/>
      <c r="C6" s="22"/>
      <c r="D6" s="74"/>
      <c r="E6" s="20" t="s">
        <v>395</v>
      </c>
      <c r="F6" s="20" t="s">
        <v>396</v>
      </c>
      <c r="G6" s="20" t="s">
        <v>397</v>
      </c>
      <c r="H6" s="25" t="s">
        <v>398</v>
      </c>
      <c r="I6" s="20" t="s">
        <v>399</v>
      </c>
      <c r="J6" s="20" t="s">
        <v>397</v>
      </c>
      <c r="K6" s="22"/>
      <c r="L6" s="22"/>
    </row>
    <row r="7" spans="1:12" ht="15.75" customHeight="1">
      <c r="A7" s="22"/>
      <c r="B7" s="23"/>
      <c r="C7" s="22"/>
      <c r="D7" s="46"/>
      <c r="E7" s="147"/>
      <c r="F7" s="147">
        <f aca="true" t="shared" si="0" ref="F7:F27">IF(E7=0,"",G7/E7)</f>
      </c>
      <c r="G7" s="147"/>
      <c r="H7" s="147"/>
      <c r="I7" s="25"/>
      <c r="J7" s="25">
        <f>H7*I7</f>
        <v>0</v>
      </c>
      <c r="K7" s="25">
        <f>IF(G7=0,"",(J7-G7)/G7*100)</f>
      </c>
      <c r="L7" s="26"/>
    </row>
    <row r="8" spans="1:12" ht="15.75" customHeight="1">
      <c r="A8" s="22"/>
      <c r="B8" s="65"/>
      <c r="C8" s="22"/>
      <c r="D8" s="26"/>
      <c r="E8" s="147"/>
      <c r="F8" s="147">
        <f t="shared" si="0"/>
      </c>
      <c r="G8" s="147"/>
      <c r="H8" s="147"/>
      <c r="I8" s="25"/>
      <c r="J8" s="25">
        <f aca="true" t="shared" si="1" ref="J8:J27">H8*I8</f>
        <v>0</v>
      </c>
      <c r="K8" s="25">
        <f aca="true" t="shared" si="2" ref="K8:K27">IF(G8=0,"",(J8-G8)/G8*100)</f>
      </c>
      <c r="L8" s="26"/>
    </row>
    <row r="9" spans="1:12" ht="15.75" customHeight="1">
      <c r="A9" s="22"/>
      <c r="B9" s="23"/>
      <c r="C9" s="22"/>
      <c r="D9" s="26"/>
      <c r="E9" s="147"/>
      <c r="F9" s="147">
        <f t="shared" si="0"/>
      </c>
      <c r="G9" s="147"/>
      <c r="H9" s="147"/>
      <c r="I9" s="25"/>
      <c r="J9" s="25">
        <f t="shared" si="1"/>
        <v>0</v>
      </c>
      <c r="K9" s="25">
        <f t="shared" si="2"/>
      </c>
      <c r="L9" s="26"/>
    </row>
    <row r="10" spans="1:12" ht="15.75" customHeight="1">
      <c r="A10" s="22"/>
      <c r="B10" s="23"/>
      <c r="C10" s="22"/>
      <c r="D10" s="26"/>
      <c r="E10" s="147"/>
      <c r="F10" s="147">
        <f t="shared" si="0"/>
      </c>
      <c r="G10" s="147"/>
      <c r="H10" s="147"/>
      <c r="I10" s="25"/>
      <c r="J10" s="25">
        <f t="shared" si="1"/>
        <v>0</v>
      </c>
      <c r="K10" s="25">
        <f t="shared" si="2"/>
      </c>
      <c r="L10" s="26"/>
    </row>
    <row r="11" spans="1:12" ht="15.75" customHeight="1">
      <c r="A11" s="22"/>
      <c r="B11" s="23"/>
      <c r="C11" s="22"/>
      <c r="D11" s="26"/>
      <c r="E11" s="147"/>
      <c r="F11" s="147">
        <f t="shared" si="0"/>
      </c>
      <c r="G11" s="147"/>
      <c r="H11" s="147"/>
      <c r="I11" s="25"/>
      <c r="J11" s="25">
        <f t="shared" si="1"/>
        <v>0</v>
      </c>
      <c r="K11" s="25">
        <f t="shared" si="2"/>
      </c>
      <c r="L11" s="26"/>
    </row>
    <row r="12" spans="1:12" ht="15.75" customHeight="1">
      <c r="A12" s="22"/>
      <c r="B12" s="23"/>
      <c r="C12" s="22"/>
      <c r="D12" s="26"/>
      <c r="E12" s="147"/>
      <c r="F12" s="147">
        <f t="shared" si="0"/>
      </c>
      <c r="G12" s="147"/>
      <c r="H12" s="147"/>
      <c r="I12" s="25"/>
      <c r="J12" s="25">
        <f t="shared" si="1"/>
        <v>0</v>
      </c>
      <c r="K12" s="25">
        <f t="shared" si="2"/>
      </c>
      <c r="L12" s="26"/>
    </row>
    <row r="13" spans="1:12" ht="15.75" customHeight="1">
      <c r="A13" s="22"/>
      <c r="B13" s="23"/>
      <c r="C13" s="22"/>
      <c r="D13" s="26"/>
      <c r="E13" s="147"/>
      <c r="F13" s="147">
        <f t="shared" si="0"/>
      </c>
      <c r="G13" s="147"/>
      <c r="H13" s="147"/>
      <c r="I13" s="25"/>
      <c r="J13" s="25">
        <f t="shared" si="1"/>
        <v>0</v>
      </c>
      <c r="K13" s="25">
        <f t="shared" si="2"/>
      </c>
      <c r="L13" s="26"/>
    </row>
    <row r="14" spans="1:12" ht="15.75" customHeight="1">
      <c r="A14" s="22"/>
      <c r="B14" s="65"/>
      <c r="C14" s="22"/>
      <c r="D14" s="26"/>
      <c r="E14" s="147"/>
      <c r="F14" s="147">
        <f t="shared" si="0"/>
      </c>
      <c r="G14" s="147"/>
      <c r="H14" s="147"/>
      <c r="I14" s="25"/>
      <c r="J14" s="25">
        <f t="shared" si="1"/>
        <v>0</v>
      </c>
      <c r="K14" s="25">
        <f t="shared" si="2"/>
      </c>
      <c r="L14" s="26"/>
    </row>
    <row r="15" spans="1:12" ht="15.75" customHeight="1">
      <c r="A15" s="22"/>
      <c r="B15" s="65"/>
      <c r="C15" s="22"/>
      <c r="D15" s="26"/>
      <c r="E15" s="147"/>
      <c r="F15" s="147">
        <f t="shared" si="0"/>
      </c>
      <c r="G15" s="147"/>
      <c r="H15" s="147"/>
      <c r="I15" s="25"/>
      <c r="J15" s="25">
        <f t="shared" si="1"/>
        <v>0</v>
      </c>
      <c r="K15" s="25">
        <f t="shared" si="2"/>
      </c>
      <c r="L15" s="26"/>
    </row>
    <row r="16" spans="1:12" ht="15.75" customHeight="1">
      <c r="A16" s="22"/>
      <c r="B16" s="23"/>
      <c r="C16" s="22"/>
      <c r="D16" s="26"/>
      <c r="E16" s="147"/>
      <c r="F16" s="147">
        <f t="shared" si="0"/>
      </c>
      <c r="G16" s="147"/>
      <c r="H16" s="147"/>
      <c r="I16" s="25"/>
      <c r="J16" s="25">
        <f t="shared" si="1"/>
        <v>0</v>
      </c>
      <c r="K16" s="25">
        <f t="shared" si="2"/>
      </c>
      <c r="L16" s="26"/>
    </row>
    <row r="17" spans="1:12" ht="15.75" customHeight="1">
      <c r="A17" s="22"/>
      <c r="B17" s="23"/>
      <c r="C17" s="22"/>
      <c r="D17" s="26"/>
      <c r="E17" s="147"/>
      <c r="F17" s="147">
        <f t="shared" si="0"/>
      </c>
      <c r="G17" s="147"/>
      <c r="H17" s="147"/>
      <c r="I17" s="25"/>
      <c r="J17" s="25">
        <f t="shared" si="1"/>
        <v>0</v>
      </c>
      <c r="K17" s="25">
        <f t="shared" si="2"/>
      </c>
      <c r="L17" s="26"/>
    </row>
    <row r="18" spans="1:12" ht="15.75" customHeight="1">
      <c r="A18" s="22"/>
      <c r="B18" s="23"/>
      <c r="C18" s="22"/>
      <c r="D18" s="26"/>
      <c r="E18" s="147"/>
      <c r="F18" s="147">
        <f t="shared" si="0"/>
      </c>
      <c r="G18" s="147"/>
      <c r="H18" s="147"/>
      <c r="I18" s="25"/>
      <c r="J18" s="25">
        <f t="shared" si="1"/>
        <v>0</v>
      </c>
      <c r="K18" s="25">
        <f t="shared" si="2"/>
      </c>
      <c r="L18" s="26"/>
    </row>
    <row r="19" spans="1:12" ht="15.75" customHeight="1">
      <c r="A19" s="22"/>
      <c r="B19" s="23"/>
      <c r="C19" s="22"/>
      <c r="D19" s="26"/>
      <c r="E19" s="147"/>
      <c r="F19" s="147">
        <f t="shared" si="0"/>
      </c>
      <c r="G19" s="147"/>
      <c r="H19" s="147"/>
      <c r="I19" s="25"/>
      <c r="J19" s="25">
        <f t="shared" si="1"/>
        <v>0</v>
      </c>
      <c r="K19" s="25">
        <f t="shared" si="2"/>
      </c>
      <c r="L19" s="26"/>
    </row>
    <row r="20" spans="1:12" ht="15.75" customHeight="1">
      <c r="A20" s="22"/>
      <c r="B20" s="23"/>
      <c r="C20" s="22"/>
      <c r="D20" s="26"/>
      <c r="E20" s="147"/>
      <c r="F20" s="147">
        <f t="shared" si="0"/>
      </c>
      <c r="G20" s="147"/>
      <c r="H20" s="147"/>
      <c r="I20" s="25"/>
      <c r="J20" s="25">
        <f t="shared" si="1"/>
        <v>0</v>
      </c>
      <c r="K20" s="25">
        <f t="shared" si="2"/>
      </c>
      <c r="L20" s="26"/>
    </row>
    <row r="21" spans="1:12" ht="15.75" customHeight="1">
      <c r="A21" s="22"/>
      <c r="B21" s="23"/>
      <c r="C21" s="22"/>
      <c r="D21" s="26"/>
      <c r="E21" s="147"/>
      <c r="F21" s="147">
        <f t="shared" si="0"/>
      </c>
      <c r="G21" s="147"/>
      <c r="H21" s="147"/>
      <c r="I21" s="25"/>
      <c r="J21" s="25">
        <f t="shared" si="1"/>
        <v>0</v>
      </c>
      <c r="K21" s="25">
        <f t="shared" si="2"/>
      </c>
      <c r="L21" s="26"/>
    </row>
    <row r="22" spans="1:12" ht="15.75" customHeight="1">
      <c r="A22" s="22"/>
      <c r="B22" s="65"/>
      <c r="C22" s="22"/>
      <c r="D22" s="26"/>
      <c r="E22" s="147"/>
      <c r="F22" s="147">
        <f t="shared" si="0"/>
      </c>
      <c r="G22" s="147"/>
      <c r="H22" s="147"/>
      <c r="I22" s="25"/>
      <c r="J22" s="25">
        <f t="shared" si="1"/>
        <v>0</v>
      </c>
      <c r="K22" s="25">
        <f t="shared" si="2"/>
      </c>
      <c r="L22" s="26"/>
    </row>
    <row r="23" spans="1:12" ht="15.75" customHeight="1">
      <c r="A23" s="22"/>
      <c r="B23" s="65"/>
      <c r="C23" s="22"/>
      <c r="D23" s="26"/>
      <c r="E23" s="147"/>
      <c r="F23" s="147">
        <f t="shared" si="0"/>
      </c>
      <c r="G23" s="147"/>
      <c r="H23" s="147"/>
      <c r="I23" s="25"/>
      <c r="J23" s="25">
        <f t="shared" si="1"/>
        <v>0</v>
      </c>
      <c r="K23" s="25">
        <f t="shared" si="2"/>
      </c>
      <c r="L23" s="26"/>
    </row>
    <row r="24" spans="1:12" ht="15.75" customHeight="1">
      <c r="A24" s="22"/>
      <c r="B24" s="65"/>
      <c r="C24" s="22"/>
      <c r="D24" s="26"/>
      <c r="E24" s="147"/>
      <c r="F24" s="147">
        <f t="shared" si="0"/>
      </c>
      <c r="G24" s="147"/>
      <c r="H24" s="147"/>
      <c r="I24" s="25"/>
      <c r="J24" s="25">
        <f t="shared" si="1"/>
        <v>0</v>
      </c>
      <c r="K24" s="25">
        <f t="shared" si="2"/>
      </c>
      <c r="L24" s="26"/>
    </row>
    <row r="25" spans="1:12" ht="15.75" customHeight="1">
      <c r="A25" s="22"/>
      <c r="B25" s="23"/>
      <c r="C25" s="22"/>
      <c r="D25" s="26"/>
      <c r="E25" s="147"/>
      <c r="F25" s="147">
        <f t="shared" si="0"/>
      </c>
      <c r="G25" s="147"/>
      <c r="H25" s="147"/>
      <c r="I25" s="25"/>
      <c r="J25" s="25">
        <f t="shared" si="1"/>
        <v>0</v>
      </c>
      <c r="K25" s="25">
        <f t="shared" si="2"/>
      </c>
      <c r="L25" s="26"/>
    </row>
    <row r="26" spans="1:12" ht="15.75" customHeight="1">
      <c r="A26" s="22"/>
      <c r="B26" s="23"/>
      <c r="C26" s="22"/>
      <c r="D26" s="26"/>
      <c r="E26" s="147"/>
      <c r="F26" s="147">
        <f t="shared" si="0"/>
      </c>
      <c r="G26" s="147"/>
      <c r="H26" s="147"/>
      <c r="I26" s="25"/>
      <c r="J26" s="25">
        <f t="shared" si="1"/>
        <v>0</v>
      </c>
      <c r="K26" s="25">
        <f t="shared" si="2"/>
      </c>
      <c r="L26" s="26"/>
    </row>
    <row r="27" spans="1:12" ht="15.75" customHeight="1">
      <c r="A27" s="22"/>
      <c r="B27" s="23"/>
      <c r="C27" s="22"/>
      <c r="D27" s="26"/>
      <c r="E27" s="147"/>
      <c r="F27" s="147">
        <f t="shared" si="0"/>
      </c>
      <c r="G27" s="147"/>
      <c r="H27" s="147"/>
      <c r="I27" s="25"/>
      <c r="J27" s="25">
        <f t="shared" si="1"/>
        <v>0</v>
      </c>
      <c r="K27" s="25">
        <f t="shared" si="2"/>
      </c>
      <c r="L27" s="26"/>
    </row>
    <row r="28" spans="1:12" ht="15.75" customHeight="1">
      <c r="A28" s="27" t="s">
        <v>387</v>
      </c>
      <c r="B28" s="36"/>
      <c r="C28" s="22"/>
      <c r="D28" s="26"/>
      <c r="E28" s="25">
        <f aca="true" t="shared" si="3" ref="E28:H28">SUM(E7:E27)</f>
        <v>0</v>
      </c>
      <c r="F28" s="25"/>
      <c r="G28" s="25">
        <f t="shared" si="3"/>
        <v>0</v>
      </c>
      <c r="H28" s="25">
        <f t="shared" si="3"/>
        <v>0</v>
      </c>
      <c r="I28" s="25"/>
      <c r="J28" s="25">
        <f>SUM(J7:J27)</f>
        <v>0</v>
      </c>
      <c r="K28" s="25" t="s">
        <v>376</v>
      </c>
      <c r="L28" s="26"/>
    </row>
  </sheetData>
  <sheetProtection/>
  <mergeCells count="12">
    <mergeCell ref="A1:L1"/>
    <mergeCell ref="A2:L2"/>
    <mergeCell ref="K3:L3"/>
    <mergeCell ref="E5:G5"/>
    <mergeCell ref="H5:J5"/>
    <mergeCell ref="A28:B28"/>
    <mergeCell ref="A5:A6"/>
    <mergeCell ref="B5:B6"/>
    <mergeCell ref="C5:C6"/>
    <mergeCell ref="D5:D6"/>
    <mergeCell ref="K5:K6"/>
    <mergeCell ref="L5:L6"/>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workbookViewId="0" topLeftCell="A1">
      <selection activeCell="C15" sqref="C15"/>
    </sheetView>
  </sheetViews>
  <sheetFormatPr defaultColWidth="9.00390625" defaultRowHeight="15.75" customHeight="1"/>
  <cols>
    <col min="1" max="1" width="4.50390625" style="13" customWidth="1"/>
    <col min="2" max="2" width="11.00390625" style="13" customWidth="1"/>
    <col min="3" max="3" width="8.00390625" style="13" customWidth="1"/>
    <col min="4" max="4" width="4.125" style="13" customWidth="1"/>
    <col min="5" max="5" width="13.125" style="13" bestFit="1" customWidth="1"/>
    <col min="6" max="6" width="12.50390625" style="13" bestFit="1" customWidth="1"/>
    <col min="7" max="7" width="8.375" style="13" customWidth="1"/>
    <col min="8" max="8" width="7.625" style="13" customWidth="1"/>
    <col min="9" max="10" width="8.25390625" style="148" customWidth="1"/>
    <col min="11" max="11" width="7.875" style="13" customWidth="1"/>
    <col min="12" max="12" width="7.75390625" style="13" customWidth="1"/>
    <col min="13" max="13" width="7.375" style="13" customWidth="1"/>
    <col min="14" max="14" width="7.25390625" style="13" customWidth="1"/>
    <col min="15" max="15" width="6.625" style="13" customWidth="1"/>
    <col min="16" max="16384" width="9.00390625" style="13" customWidth="1"/>
  </cols>
  <sheetData>
    <row r="1" spans="1:15" s="11" customFormat="1" ht="30" customHeight="1">
      <c r="A1" s="14" t="s">
        <v>408</v>
      </c>
      <c r="B1" s="15"/>
      <c r="C1" s="15"/>
      <c r="D1" s="15"/>
      <c r="E1" s="15"/>
      <c r="F1" s="15"/>
      <c r="G1" s="15"/>
      <c r="H1" s="15"/>
      <c r="I1" s="15"/>
      <c r="J1" s="15"/>
      <c r="K1" s="15"/>
      <c r="L1" s="15"/>
      <c r="M1" s="15"/>
      <c r="N1" s="15"/>
      <c r="O1" s="15"/>
    </row>
    <row r="2" spans="1:15" ht="13.5" customHeight="1">
      <c r="A2" s="16" t="e">
        <f>#REF!</f>
        <v>#REF!</v>
      </c>
      <c r="B2" s="12"/>
      <c r="C2" s="12"/>
      <c r="D2" s="12"/>
      <c r="E2" s="12"/>
      <c r="F2" s="12"/>
      <c r="G2" s="12"/>
      <c r="H2" s="12"/>
      <c r="I2" s="12"/>
      <c r="J2" s="12"/>
      <c r="K2" s="12"/>
      <c r="L2" s="12"/>
      <c r="M2" s="12"/>
      <c r="N2" s="12"/>
      <c r="O2" s="12"/>
    </row>
    <row r="3" spans="1:15" ht="13.5" customHeight="1">
      <c r="A3" s="12"/>
      <c r="B3" s="12"/>
      <c r="C3" s="12"/>
      <c r="D3" s="12"/>
      <c r="E3" s="12"/>
      <c r="F3" s="12"/>
      <c r="G3" s="12"/>
      <c r="H3" s="12"/>
      <c r="I3" s="12"/>
      <c r="J3" s="12"/>
      <c r="K3" s="12"/>
      <c r="L3" s="12"/>
      <c r="M3" s="12"/>
      <c r="N3" s="12"/>
      <c r="O3" s="17" t="s">
        <v>409</v>
      </c>
    </row>
    <row r="4" spans="1:15" ht="15.75" customHeight="1">
      <c r="A4" s="13" t="e">
        <f>#REF!</f>
        <v>#REF!</v>
      </c>
      <c r="O4" s="19" t="s">
        <v>3</v>
      </c>
    </row>
    <row r="5" spans="1:15" s="12" customFormat="1" ht="15.75" customHeight="1">
      <c r="A5" s="20" t="s">
        <v>5</v>
      </c>
      <c r="B5" s="20" t="s">
        <v>410</v>
      </c>
      <c r="C5" s="136" t="s">
        <v>411</v>
      </c>
      <c r="D5" s="45" t="s">
        <v>394</v>
      </c>
      <c r="E5" s="60" t="s">
        <v>412</v>
      </c>
      <c r="F5" s="60" t="s">
        <v>413</v>
      </c>
      <c r="G5" s="20" t="s">
        <v>90</v>
      </c>
      <c r="H5" s="20"/>
      <c r="I5" s="20"/>
      <c r="J5" s="60" t="s">
        <v>414</v>
      </c>
      <c r="K5" s="20" t="s">
        <v>91</v>
      </c>
      <c r="L5" s="20"/>
      <c r="M5" s="20"/>
      <c r="N5" s="20" t="s">
        <v>317</v>
      </c>
      <c r="O5" s="20" t="s">
        <v>8</v>
      </c>
    </row>
    <row r="6" spans="1:15" s="12" customFormat="1" ht="15.75" customHeight="1">
      <c r="A6" s="22"/>
      <c r="B6" s="22"/>
      <c r="C6" s="139"/>
      <c r="D6" s="46"/>
      <c r="E6" s="61"/>
      <c r="F6" s="61"/>
      <c r="G6" s="20" t="s">
        <v>395</v>
      </c>
      <c r="H6" s="20" t="s">
        <v>396</v>
      </c>
      <c r="I6" s="20" t="s">
        <v>397</v>
      </c>
      <c r="J6" s="61"/>
      <c r="K6" s="150" t="s">
        <v>398</v>
      </c>
      <c r="L6" s="20" t="s">
        <v>399</v>
      </c>
      <c r="M6" s="20" t="s">
        <v>397</v>
      </c>
      <c r="N6" s="22"/>
      <c r="O6" s="22"/>
    </row>
    <row r="7" spans="1:15" s="12" customFormat="1" ht="15.75" customHeight="1">
      <c r="A7" s="22"/>
      <c r="B7" s="23"/>
      <c r="C7" s="149"/>
      <c r="D7" s="46"/>
      <c r="E7" s="46"/>
      <c r="F7" s="46"/>
      <c r="G7" s="147"/>
      <c r="H7" s="147">
        <f>IF(G7=0,"",I7/G7)</f>
      </c>
      <c r="I7" s="147"/>
      <c r="J7" s="147"/>
      <c r="K7" s="147"/>
      <c r="L7" s="147"/>
      <c r="M7" s="25">
        <f>K7*L7</f>
        <v>0</v>
      </c>
      <c r="N7" s="25">
        <f>IF(I7-J7=0,"",(M7-I7+J7)/(I7-J7)*100)</f>
      </c>
      <c r="O7" s="26"/>
    </row>
    <row r="8" spans="1:15" ht="15.75" customHeight="1">
      <c r="A8" s="22"/>
      <c r="B8" s="65"/>
      <c r="C8" s="65"/>
      <c r="D8" s="26"/>
      <c r="E8" s="26"/>
      <c r="F8" s="26"/>
      <c r="G8" s="147"/>
      <c r="H8" s="147">
        <f aca="true" t="shared" si="0" ref="H8:H27">IF(G8=0,"",I8/G8)</f>
      </c>
      <c r="I8" s="147"/>
      <c r="J8" s="147"/>
      <c r="K8" s="147"/>
      <c r="L8" s="147"/>
      <c r="M8" s="25">
        <f aca="true" t="shared" si="1" ref="M8:M27">K8*L8</f>
        <v>0</v>
      </c>
      <c r="N8" s="25">
        <f aca="true" t="shared" si="2" ref="N8:N28">IF(I8-J8=0,"",(M8-I8+J8)/(I8-J8)*100)</f>
      </c>
      <c r="O8" s="26"/>
    </row>
    <row r="9" spans="1:15" ht="15.75" customHeight="1">
      <c r="A9" s="22"/>
      <c r="B9" s="23"/>
      <c r="C9" s="23"/>
      <c r="D9" s="26"/>
      <c r="E9" s="26"/>
      <c r="F9" s="26"/>
      <c r="G9" s="147"/>
      <c r="H9" s="147">
        <f t="shared" si="0"/>
      </c>
      <c r="I9" s="147"/>
      <c r="J9" s="147"/>
      <c r="K9" s="147"/>
      <c r="L9" s="147"/>
      <c r="M9" s="25">
        <f t="shared" si="1"/>
        <v>0</v>
      </c>
      <c r="N9" s="25">
        <f t="shared" si="2"/>
      </c>
      <c r="O9" s="26"/>
    </row>
    <row r="10" spans="1:15" ht="15.75" customHeight="1">
      <c r="A10" s="22"/>
      <c r="B10" s="23"/>
      <c r="C10" s="23"/>
      <c r="D10" s="26"/>
      <c r="E10" s="26"/>
      <c r="F10" s="26"/>
      <c r="G10" s="147"/>
      <c r="H10" s="147">
        <f t="shared" si="0"/>
      </c>
      <c r="I10" s="147"/>
      <c r="J10" s="147"/>
      <c r="K10" s="147"/>
      <c r="L10" s="147"/>
      <c r="M10" s="25">
        <f t="shared" si="1"/>
        <v>0</v>
      </c>
      <c r="N10" s="25">
        <f t="shared" si="2"/>
      </c>
      <c r="O10" s="26"/>
    </row>
    <row r="11" spans="1:15" ht="15.75" customHeight="1">
      <c r="A11" s="22"/>
      <c r="B11" s="23"/>
      <c r="C11" s="23"/>
      <c r="D11" s="26"/>
      <c r="E11" s="26"/>
      <c r="F11" s="26"/>
      <c r="G11" s="147"/>
      <c r="H11" s="147">
        <f t="shared" si="0"/>
      </c>
      <c r="I11" s="147"/>
      <c r="J11" s="147"/>
      <c r="K11" s="147"/>
      <c r="L11" s="147"/>
      <c r="M11" s="25">
        <f t="shared" si="1"/>
        <v>0</v>
      </c>
      <c r="N11" s="25">
        <f t="shared" si="2"/>
      </c>
      <c r="O11" s="26"/>
    </row>
    <row r="12" spans="1:15" ht="15.75" customHeight="1">
      <c r="A12" s="22"/>
      <c r="B12" s="23"/>
      <c r="C12" s="23"/>
      <c r="D12" s="26"/>
      <c r="E12" s="26"/>
      <c r="F12" s="26"/>
      <c r="G12" s="147"/>
      <c r="H12" s="147">
        <f t="shared" si="0"/>
      </c>
      <c r="I12" s="147"/>
      <c r="J12" s="147"/>
      <c r="K12" s="147"/>
      <c r="L12" s="147"/>
      <c r="M12" s="25">
        <f t="shared" si="1"/>
        <v>0</v>
      </c>
      <c r="N12" s="25">
        <f t="shared" si="2"/>
      </c>
      <c r="O12" s="26"/>
    </row>
    <row r="13" spans="1:15" ht="15.75" customHeight="1">
      <c r="A13" s="22"/>
      <c r="B13" s="23"/>
      <c r="C13" s="23"/>
      <c r="D13" s="26"/>
      <c r="E13" s="26"/>
      <c r="F13" s="26"/>
      <c r="G13" s="147"/>
      <c r="H13" s="147">
        <f t="shared" si="0"/>
      </c>
      <c r="I13" s="147"/>
      <c r="J13" s="147"/>
      <c r="K13" s="147"/>
      <c r="L13" s="147"/>
      <c r="M13" s="25">
        <f t="shared" si="1"/>
        <v>0</v>
      </c>
      <c r="N13" s="25">
        <f t="shared" si="2"/>
      </c>
      <c r="O13" s="26"/>
    </row>
    <row r="14" spans="1:15" ht="15.75" customHeight="1">
      <c r="A14" s="22"/>
      <c r="B14" s="23"/>
      <c r="C14" s="23"/>
      <c r="D14" s="26"/>
      <c r="E14" s="26"/>
      <c r="F14" s="26"/>
      <c r="G14" s="147"/>
      <c r="H14" s="147">
        <f t="shared" si="0"/>
      </c>
      <c r="I14" s="147"/>
      <c r="J14" s="147"/>
      <c r="K14" s="147"/>
      <c r="L14" s="147"/>
      <c r="M14" s="25">
        <f t="shared" si="1"/>
        <v>0</v>
      </c>
      <c r="N14" s="25">
        <f t="shared" si="2"/>
      </c>
      <c r="O14" s="26"/>
    </row>
    <row r="15" spans="1:15" ht="15.75" customHeight="1">
      <c r="A15" s="22"/>
      <c r="B15" s="23"/>
      <c r="C15" s="23"/>
      <c r="D15" s="26"/>
      <c r="E15" s="26"/>
      <c r="F15" s="26"/>
      <c r="G15" s="147"/>
      <c r="H15" s="147">
        <f t="shared" si="0"/>
      </c>
      <c r="I15" s="147"/>
      <c r="J15" s="147"/>
      <c r="K15" s="147"/>
      <c r="L15" s="147"/>
      <c r="M15" s="25">
        <f t="shared" si="1"/>
        <v>0</v>
      </c>
      <c r="N15" s="25">
        <f t="shared" si="2"/>
      </c>
      <c r="O15" s="26"/>
    </row>
    <row r="16" spans="1:15" ht="15.75" customHeight="1">
      <c r="A16" s="22"/>
      <c r="B16" s="23"/>
      <c r="C16" s="23"/>
      <c r="D16" s="26"/>
      <c r="E16" s="26"/>
      <c r="F16" s="26"/>
      <c r="G16" s="147"/>
      <c r="H16" s="147">
        <f t="shared" si="0"/>
      </c>
      <c r="I16" s="147"/>
      <c r="J16" s="147"/>
      <c r="K16" s="147"/>
      <c r="L16" s="147"/>
      <c r="M16" s="25">
        <f t="shared" si="1"/>
        <v>0</v>
      </c>
      <c r="N16" s="25">
        <f t="shared" si="2"/>
      </c>
      <c r="O16" s="26"/>
    </row>
    <row r="17" spans="1:15" ht="15.75" customHeight="1">
      <c r="A17" s="22"/>
      <c r="B17" s="23"/>
      <c r="C17" s="23"/>
      <c r="D17" s="26"/>
      <c r="E17" s="26"/>
      <c r="F17" s="26"/>
      <c r="G17" s="147"/>
      <c r="H17" s="147">
        <f t="shared" si="0"/>
      </c>
      <c r="I17" s="147"/>
      <c r="J17" s="147"/>
      <c r="K17" s="147"/>
      <c r="L17" s="147"/>
      <c r="M17" s="25">
        <f t="shared" si="1"/>
        <v>0</v>
      </c>
      <c r="N17" s="25">
        <f t="shared" si="2"/>
      </c>
      <c r="O17" s="26"/>
    </row>
    <row r="18" spans="1:15" ht="15.75" customHeight="1">
      <c r="A18" s="22"/>
      <c r="B18" s="23"/>
      <c r="C18" s="23"/>
      <c r="D18" s="26"/>
      <c r="E18" s="26"/>
      <c r="F18" s="26"/>
      <c r="G18" s="147"/>
      <c r="H18" s="147">
        <f t="shared" si="0"/>
      </c>
      <c r="I18" s="147"/>
      <c r="J18" s="147"/>
      <c r="K18" s="147"/>
      <c r="L18" s="147"/>
      <c r="M18" s="25">
        <f t="shared" si="1"/>
        <v>0</v>
      </c>
      <c r="N18" s="25">
        <f t="shared" si="2"/>
      </c>
      <c r="O18" s="26"/>
    </row>
    <row r="19" spans="1:15" ht="15.75" customHeight="1">
      <c r="A19" s="22"/>
      <c r="B19" s="65"/>
      <c r="C19" s="65"/>
      <c r="D19" s="26"/>
      <c r="E19" s="26"/>
      <c r="F19" s="26"/>
      <c r="G19" s="147"/>
      <c r="H19" s="147">
        <f t="shared" si="0"/>
      </c>
      <c r="I19" s="147"/>
      <c r="J19" s="147"/>
      <c r="K19" s="147"/>
      <c r="L19" s="147"/>
      <c r="M19" s="25">
        <f t="shared" si="1"/>
        <v>0</v>
      </c>
      <c r="N19" s="25">
        <f t="shared" si="2"/>
      </c>
      <c r="O19" s="26"/>
    </row>
    <row r="20" spans="1:15" ht="15.75" customHeight="1">
      <c r="A20" s="22"/>
      <c r="B20" s="23"/>
      <c r="C20" s="23"/>
      <c r="D20" s="26"/>
      <c r="E20" s="26"/>
      <c r="F20" s="26"/>
      <c r="G20" s="147"/>
      <c r="H20" s="147">
        <f t="shared" si="0"/>
      </c>
      <c r="I20" s="147"/>
      <c r="J20" s="147"/>
      <c r="K20" s="147"/>
      <c r="L20" s="147"/>
      <c r="M20" s="25">
        <f t="shared" si="1"/>
        <v>0</v>
      </c>
      <c r="N20" s="25">
        <f t="shared" si="2"/>
      </c>
      <c r="O20" s="26"/>
    </row>
    <row r="21" spans="1:15" ht="15.75" customHeight="1">
      <c r="A21" s="22"/>
      <c r="B21" s="23"/>
      <c r="C21" s="23"/>
      <c r="D21" s="26"/>
      <c r="E21" s="26"/>
      <c r="F21" s="26"/>
      <c r="G21" s="147"/>
      <c r="H21" s="147">
        <f t="shared" si="0"/>
      </c>
      <c r="I21" s="147"/>
      <c r="J21" s="147"/>
      <c r="K21" s="147"/>
      <c r="L21" s="147"/>
      <c r="M21" s="25">
        <f t="shared" si="1"/>
        <v>0</v>
      </c>
      <c r="N21" s="25">
        <f t="shared" si="2"/>
      </c>
      <c r="O21" s="26"/>
    </row>
    <row r="22" spans="1:15" ht="15.75" customHeight="1">
      <c r="A22" s="22"/>
      <c r="B22" s="23"/>
      <c r="C22" s="23"/>
      <c r="D22" s="26"/>
      <c r="E22" s="26"/>
      <c r="F22" s="26"/>
      <c r="G22" s="147"/>
      <c r="H22" s="147">
        <f t="shared" si="0"/>
      </c>
      <c r="I22" s="147"/>
      <c r="J22" s="147"/>
      <c r="K22" s="147"/>
      <c r="L22" s="147"/>
      <c r="M22" s="25">
        <f t="shared" si="1"/>
        <v>0</v>
      </c>
      <c r="N22" s="25">
        <f t="shared" si="2"/>
      </c>
      <c r="O22" s="26"/>
    </row>
    <row r="23" spans="1:15" ht="15.75" customHeight="1">
      <c r="A23" s="22"/>
      <c r="B23" s="65"/>
      <c r="C23" s="65"/>
      <c r="D23" s="26"/>
      <c r="E23" s="26"/>
      <c r="F23" s="26"/>
      <c r="G23" s="147"/>
      <c r="H23" s="147">
        <f t="shared" si="0"/>
      </c>
      <c r="I23" s="147"/>
      <c r="J23" s="147"/>
      <c r="K23" s="147"/>
      <c r="L23" s="147"/>
      <c r="M23" s="25">
        <f t="shared" si="1"/>
        <v>0</v>
      </c>
      <c r="N23" s="25">
        <f t="shared" si="2"/>
      </c>
      <c r="O23" s="26"/>
    </row>
    <row r="24" spans="1:15" ht="15.75" customHeight="1">
      <c r="A24" s="22"/>
      <c r="B24" s="65"/>
      <c r="C24" s="65"/>
      <c r="D24" s="26"/>
      <c r="E24" s="26"/>
      <c r="F24" s="26"/>
      <c r="G24" s="147"/>
      <c r="H24" s="147">
        <f t="shared" si="0"/>
      </c>
      <c r="I24" s="147"/>
      <c r="J24" s="147"/>
      <c r="K24" s="147"/>
      <c r="L24" s="147"/>
      <c r="M24" s="25">
        <f t="shared" si="1"/>
        <v>0</v>
      </c>
      <c r="N24" s="25">
        <f t="shared" si="2"/>
      </c>
      <c r="O24" s="26"/>
    </row>
    <row r="25" spans="1:15" ht="15.75" customHeight="1">
      <c r="A25" s="22"/>
      <c r="B25" s="23"/>
      <c r="C25" s="23"/>
      <c r="D25" s="26"/>
      <c r="E25" s="26"/>
      <c r="F25" s="26"/>
      <c r="G25" s="147"/>
      <c r="H25" s="147">
        <f t="shared" si="0"/>
      </c>
      <c r="I25" s="147"/>
      <c r="J25" s="147"/>
      <c r="K25" s="147"/>
      <c r="L25" s="147"/>
      <c r="M25" s="25">
        <f t="shared" si="1"/>
        <v>0</v>
      </c>
      <c r="N25" s="25">
        <f t="shared" si="2"/>
      </c>
      <c r="O25" s="26"/>
    </row>
    <row r="26" spans="1:15" ht="15.75" customHeight="1">
      <c r="A26" s="22"/>
      <c r="B26" s="23"/>
      <c r="C26" s="23"/>
      <c r="D26" s="26"/>
      <c r="E26" s="26"/>
      <c r="F26" s="26"/>
      <c r="G26" s="147"/>
      <c r="H26" s="147">
        <f t="shared" si="0"/>
      </c>
      <c r="I26" s="147"/>
      <c r="J26" s="147"/>
      <c r="K26" s="147"/>
      <c r="L26" s="147"/>
      <c r="M26" s="25">
        <f t="shared" si="1"/>
        <v>0</v>
      </c>
      <c r="N26" s="25">
        <f t="shared" si="2"/>
      </c>
      <c r="O26" s="26"/>
    </row>
    <row r="27" spans="1:15" ht="15.75" customHeight="1">
      <c r="A27" s="26"/>
      <c r="B27" s="26"/>
      <c r="C27" s="26"/>
      <c r="D27" s="26"/>
      <c r="E27" s="26"/>
      <c r="F27" s="26"/>
      <c r="G27" s="147"/>
      <c r="H27" s="147">
        <f t="shared" si="0"/>
      </c>
      <c r="I27" s="147"/>
      <c r="J27" s="147"/>
      <c r="K27" s="147"/>
      <c r="L27" s="147"/>
      <c r="M27" s="25">
        <f t="shared" si="1"/>
        <v>0</v>
      </c>
      <c r="N27" s="25">
        <f t="shared" si="2"/>
      </c>
      <c r="O27" s="26"/>
    </row>
    <row r="28" spans="1:15" ht="15.75" customHeight="1">
      <c r="A28" s="20" t="s">
        <v>387</v>
      </c>
      <c r="B28" s="20"/>
      <c r="C28" s="20"/>
      <c r="D28" s="26"/>
      <c r="E28" s="26"/>
      <c r="F28" s="26"/>
      <c r="G28" s="25">
        <f aca="true" t="shared" si="3" ref="G28:K28">SUM(G7:G27)</f>
        <v>0</v>
      </c>
      <c r="H28" s="25"/>
      <c r="I28" s="25">
        <f t="shared" si="3"/>
        <v>0</v>
      </c>
      <c r="J28" s="25">
        <f t="shared" si="3"/>
        <v>0</v>
      </c>
      <c r="K28" s="25">
        <f t="shared" si="3"/>
        <v>0</v>
      </c>
      <c r="L28" s="25"/>
      <c r="M28" s="25">
        <f>SUM(M7:M27)</f>
        <v>0</v>
      </c>
      <c r="N28" s="25">
        <f t="shared" si="2"/>
      </c>
      <c r="O28" s="26"/>
    </row>
  </sheetData>
  <sheetProtection/>
  <mergeCells count="14">
    <mergeCell ref="A1:O1"/>
    <mergeCell ref="A2:O2"/>
    <mergeCell ref="G5:I5"/>
    <mergeCell ref="K5:M5"/>
    <mergeCell ref="A28:B28"/>
    <mergeCell ref="A5:A6"/>
    <mergeCell ref="B5:B6"/>
    <mergeCell ref="C5:C6"/>
    <mergeCell ref="D5:D6"/>
    <mergeCell ref="E5:E6"/>
    <mergeCell ref="F5:F6"/>
    <mergeCell ref="J5:J6"/>
    <mergeCell ref="N5:N6"/>
    <mergeCell ref="O5:O6"/>
  </mergeCells>
  <printOptions horizontalCentered="1"/>
  <pageMargins left="0.98" right="0.98" top="0.87" bottom="0.87" header="0.31" footer="0.35"/>
  <pageSetup fitToHeight="0" fitToWidth="1" horizontalDpi="300" verticalDpi="300" orientation="landscape" paperSize="9" scale="95"/>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F14" sqref="F14"/>
    </sheetView>
  </sheetViews>
  <sheetFormatPr defaultColWidth="9.00390625" defaultRowHeight="15.75" customHeight="1"/>
  <cols>
    <col min="1" max="1" width="5.75390625" style="13" customWidth="1"/>
    <col min="2" max="2" width="16.25390625" style="13" customWidth="1"/>
    <col min="3" max="3" width="4.375" style="13" customWidth="1"/>
    <col min="4" max="4" width="12.125" style="13" customWidth="1"/>
    <col min="5" max="5" width="7.50390625" style="13" customWidth="1"/>
    <col min="6" max="6" width="13.375" style="13" customWidth="1"/>
    <col min="7" max="7" width="10.25390625" style="13" customWidth="1"/>
    <col min="8" max="9" width="8.625" style="13" customWidth="1"/>
    <col min="10" max="10" width="13.75390625" style="13" customWidth="1"/>
    <col min="11" max="11" width="8.75390625" style="13" customWidth="1"/>
    <col min="12" max="12" width="9.50390625" style="13" customWidth="1"/>
    <col min="13" max="16384" width="9.00390625" style="13" customWidth="1"/>
  </cols>
  <sheetData>
    <row r="1" spans="1:12" s="11" customFormat="1" ht="30" customHeight="1">
      <c r="A1" s="14" t="s">
        <v>415</v>
      </c>
      <c r="B1" s="15"/>
      <c r="C1" s="15"/>
      <c r="D1" s="15"/>
      <c r="E1" s="15"/>
      <c r="F1" s="15"/>
      <c r="G1" s="15"/>
      <c r="H1" s="15"/>
      <c r="I1" s="15"/>
      <c r="J1" s="15"/>
      <c r="K1" s="15"/>
      <c r="L1" s="15"/>
    </row>
    <row r="2" spans="1:12" ht="13.5" customHeight="1">
      <c r="A2" s="16" t="e">
        <f>#REF!</f>
        <v>#REF!</v>
      </c>
      <c r="B2" s="12"/>
      <c r="C2" s="12"/>
      <c r="D2" s="12"/>
      <c r="E2" s="12"/>
      <c r="F2" s="12"/>
      <c r="G2" s="12"/>
      <c r="H2" s="12"/>
      <c r="I2" s="12"/>
      <c r="J2" s="12"/>
      <c r="K2" s="12"/>
      <c r="L2" s="12"/>
    </row>
    <row r="3" spans="1:12" ht="13.5" customHeight="1">
      <c r="A3" s="12"/>
      <c r="B3" s="12"/>
      <c r="C3" s="12"/>
      <c r="D3" s="12"/>
      <c r="E3" s="12"/>
      <c r="F3" s="12"/>
      <c r="G3" s="12"/>
      <c r="H3" s="12"/>
      <c r="I3" s="12"/>
      <c r="J3" s="12"/>
      <c r="K3" s="12"/>
      <c r="L3" s="17" t="s">
        <v>416</v>
      </c>
    </row>
    <row r="4" spans="1:12" ht="15.75" customHeight="1">
      <c r="A4" s="13" t="e">
        <f>#REF!</f>
        <v>#REF!</v>
      </c>
      <c r="L4" s="19" t="s">
        <v>3</v>
      </c>
    </row>
    <row r="5" spans="1:12" s="12" customFormat="1" ht="15.75" customHeight="1">
      <c r="A5" s="20" t="s">
        <v>5</v>
      </c>
      <c r="B5" s="20" t="s">
        <v>393</v>
      </c>
      <c r="C5" s="45" t="s">
        <v>394</v>
      </c>
      <c r="D5" s="27" t="s">
        <v>90</v>
      </c>
      <c r="E5" s="44"/>
      <c r="F5" s="36"/>
      <c r="G5" s="56" t="s">
        <v>417</v>
      </c>
      <c r="H5" s="20" t="s">
        <v>91</v>
      </c>
      <c r="I5" s="20"/>
      <c r="J5" s="22"/>
      <c r="K5" s="20" t="s">
        <v>317</v>
      </c>
      <c r="L5" s="20" t="s">
        <v>8</v>
      </c>
    </row>
    <row r="6" spans="1:12" s="12" customFormat="1" ht="15.75" customHeight="1">
      <c r="A6" s="22"/>
      <c r="B6" s="22"/>
      <c r="C6" s="46"/>
      <c r="D6" s="20" t="s">
        <v>395</v>
      </c>
      <c r="E6" s="20" t="s">
        <v>396</v>
      </c>
      <c r="F6" s="20" t="s">
        <v>397</v>
      </c>
      <c r="G6" s="58"/>
      <c r="H6" s="20" t="s">
        <v>398</v>
      </c>
      <c r="I6" s="20" t="s">
        <v>399</v>
      </c>
      <c r="J6" s="20" t="s">
        <v>397</v>
      </c>
      <c r="K6" s="22"/>
      <c r="L6" s="22"/>
    </row>
    <row r="7" spans="1:12" s="12" customFormat="1" ht="15.75" customHeight="1">
      <c r="A7" s="22"/>
      <c r="B7" s="23"/>
      <c r="C7" s="46"/>
      <c r="D7" s="25"/>
      <c r="E7" s="147">
        <f>IF(D7=0,"",F7/D7)</f>
      </c>
      <c r="F7" s="147"/>
      <c r="G7" s="147"/>
      <c r="H7" s="147"/>
      <c r="J7" s="147">
        <f>H7*I7</f>
        <v>0</v>
      </c>
      <c r="K7" s="25">
        <f>IF(F7=0,"",(J7-F7)/F7*100)</f>
      </c>
      <c r="L7" s="26"/>
    </row>
    <row r="8" spans="1:12" ht="15.75" customHeight="1">
      <c r="A8" s="22"/>
      <c r="B8" s="65"/>
      <c r="C8" s="26"/>
      <c r="D8" s="25"/>
      <c r="E8" s="147">
        <f aca="true" t="shared" si="0" ref="E8:E27">IF(D8=0,"",F8/D8)</f>
      </c>
      <c r="F8" s="147"/>
      <c r="G8" s="147"/>
      <c r="H8" s="147"/>
      <c r="I8" s="147"/>
      <c r="J8" s="147">
        <f aca="true" t="shared" si="1" ref="J8:J27">H8*I8</f>
        <v>0</v>
      </c>
      <c r="K8" s="25">
        <f aca="true" t="shared" si="2" ref="K8:K28">IF(F8=0,"",(J8-F8)/F8*100)</f>
      </c>
      <c r="L8" s="26"/>
    </row>
    <row r="9" spans="1:12" ht="15.75" customHeight="1">
      <c r="A9" s="22"/>
      <c r="B9" s="23"/>
      <c r="C9" s="26"/>
      <c r="D9" s="25"/>
      <c r="E9" s="147">
        <f t="shared" si="0"/>
      </c>
      <c r="F9" s="147"/>
      <c r="G9" s="147"/>
      <c r="H9" s="147"/>
      <c r="I9" s="147"/>
      <c r="J9" s="147">
        <f t="shared" si="1"/>
        <v>0</v>
      </c>
      <c r="K9" s="25">
        <f t="shared" si="2"/>
      </c>
      <c r="L9" s="26"/>
    </row>
    <row r="10" spans="1:12" ht="15.75" customHeight="1">
      <c r="A10" s="22"/>
      <c r="B10" s="23"/>
      <c r="C10" s="26"/>
      <c r="D10" s="25"/>
      <c r="E10" s="147">
        <f t="shared" si="0"/>
      </c>
      <c r="F10" s="147"/>
      <c r="G10" s="147"/>
      <c r="H10" s="147"/>
      <c r="I10" s="147"/>
      <c r="J10" s="147">
        <f t="shared" si="1"/>
        <v>0</v>
      </c>
      <c r="K10" s="25">
        <f t="shared" si="2"/>
      </c>
      <c r="L10" s="26"/>
    </row>
    <row r="11" spans="1:12" ht="15.75" customHeight="1">
      <c r="A11" s="22"/>
      <c r="B11" s="23"/>
      <c r="C11" s="26"/>
      <c r="D11" s="25"/>
      <c r="E11" s="147">
        <f t="shared" si="0"/>
      </c>
      <c r="F11" s="147"/>
      <c r="G11" s="147"/>
      <c r="H11" s="147"/>
      <c r="I11" s="147"/>
      <c r="J11" s="147">
        <f t="shared" si="1"/>
        <v>0</v>
      </c>
      <c r="K11" s="25">
        <f t="shared" si="2"/>
      </c>
      <c r="L11" s="26"/>
    </row>
    <row r="12" spans="1:12" ht="15.75" customHeight="1">
      <c r="A12" s="22"/>
      <c r="B12" s="23"/>
      <c r="C12" s="26"/>
      <c r="D12" s="25"/>
      <c r="E12" s="147">
        <f t="shared" si="0"/>
      </c>
      <c r="F12" s="147"/>
      <c r="G12" s="147"/>
      <c r="H12" s="147"/>
      <c r="I12" s="147"/>
      <c r="J12" s="147">
        <f t="shared" si="1"/>
        <v>0</v>
      </c>
      <c r="K12" s="25">
        <f t="shared" si="2"/>
      </c>
      <c r="L12" s="26"/>
    </row>
    <row r="13" spans="1:12" ht="15.75" customHeight="1">
      <c r="A13" s="22"/>
      <c r="B13" s="23"/>
      <c r="C13" s="26"/>
      <c r="D13" s="25"/>
      <c r="E13" s="147">
        <f t="shared" si="0"/>
      </c>
      <c r="F13" s="147"/>
      <c r="G13" s="147"/>
      <c r="H13" s="147"/>
      <c r="I13" s="147"/>
      <c r="J13" s="147">
        <f t="shared" si="1"/>
        <v>0</v>
      </c>
      <c r="K13" s="25">
        <f t="shared" si="2"/>
      </c>
      <c r="L13" s="26"/>
    </row>
    <row r="14" spans="1:12" ht="15.75" customHeight="1">
      <c r="A14" s="22"/>
      <c r="B14" s="65"/>
      <c r="C14" s="26"/>
      <c r="D14" s="25"/>
      <c r="E14" s="147">
        <f t="shared" si="0"/>
      </c>
      <c r="F14" s="147"/>
      <c r="G14" s="147"/>
      <c r="H14" s="147"/>
      <c r="I14" s="147"/>
      <c r="J14" s="147">
        <f t="shared" si="1"/>
        <v>0</v>
      </c>
      <c r="K14" s="25">
        <f t="shared" si="2"/>
      </c>
      <c r="L14" s="26"/>
    </row>
    <row r="15" spans="1:12" ht="15.75" customHeight="1">
      <c r="A15" s="22"/>
      <c r="B15" s="65"/>
      <c r="C15" s="26"/>
      <c r="D15" s="25"/>
      <c r="E15" s="147">
        <f t="shared" si="0"/>
      </c>
      <c r="F15" s="147"/>
      <c r="G15" s="147"/>
      <c r="H15" s="147"/>
      <c r="I15" s="147"/>
      <c r="J15" s="147">
        <f t="shared" si="1"/>
        <v>0</v>
      </c>
      <c r="K15" s="25">
        <f t="shared" si="2"/>
      </c>
      <c r="L15" s="26"/>
    </row>
    <row r="16" spans="1:12" ht="15.75" customHeight="1">
      <c r="A16" s="22"/>
      <c r="B16" s="23"/>
      <c r="C16" s="26"/>
      <c r="D16" s="25"/>
      <c r="E16" s="147">
        <f t="shared" si="0"/>
      </c>
      <c r="F16" s="147"/>
      <c r="G16" s="147"/>
      <c r="H16" s="147"/>
      <c r="I16" s="147"/>
      <c r="J16" s="147">
        <f t="shared" si="1"/>
        <v>0</v>
      </c>
      <c r="K16" s="25">
        <f t="shared" si="2"/>
      </c>
      <c r="L16" s="26"/>
    </row>
    <row r="17" spans="1:12" ht="15.75" customHeight="1">
      <c r="A17" s="22"/>
      <c r="B17" s="23"/>
      <c r="C17" s="26"/>
      <c r="D17" s="25"/>
      <c r="E17" s="147">
        <f t="shared" si="0"/>
      </c>
      <c r="F17" s="147"/>
      <c r="G17" s="147"/>
      <c r="H17" s="147"/>
      <c r="I17" s="147"/>
      <c r="J17" s="147">
        <f t="shared" si="1"/>
        <v>0</v>
      </c>
      <c r="K17" s="25">
        <f t="shared" si="2"/>
      </c>
      <c r="L17" s="26"/>
    </row>
    <row r="18" spans="1:12" ht="15.75" customHeight="1">
      <c r="A18" s="22"/>
      <c r="B18" s="23"/>
      <c r="C18" s="26"/>
      <c r="D18" s="25"/>
      <c r="E18" s="147">
        <f t="shared" si="0"/>
      </c>
      <c r="F18" s="147"/>
      <c r="G18" s="147"/>
      <c r="H18" s="147"/>
      <c r="I18" s="147"/>
      <c r="J18" s="147">
        <f t="shared" si="1"/>
        <v>0</v>
      </c>
      <c r="K18" s="25">
        <f t="shared" si="2"/>
      </c>
      <c r="L18" s="26"/>
    </row>
    <row r="19" spans="1:12" ht="15.75" customHeight="1">
      <c r="A19" s="22"/>
      <c r="B19" s="23"/>
      <c r="C19" s="26"/>
      <c r="D19" s="25"/>
      <c r="E19" s="147">
        <f t="shared" si="0"/>
      </c>
      <c r="F19" s="147"/>
      <c r="G19" s="147"/>
      <c r="H19" s="147"/>
      <c r="I19" s="147"/>
      <c r="J19" s="147">
        <f t="shared" si="1"/>
        <v>0</v>
      </c>
      <c r="K19" s="25">
        <f t="shared" si="2"/>
      </c>
      <c r="L19" s="26"/>
    </row>
    <row r="20" spans="1:12" ht="15.75" customHeight="1">
      <c r="A20" s="22"/>
      <c r="B20" s="23"/>
      <c r="C20" s="26"/>
      <c r="D20" s="25"/>
      <c r="E20" s="147">
        <f t="shared" si="0"/>
      </c>
      <c r="F20" s="147"/>
      <c r="G20" s="147"/>
      <c r="H20" s="147"/>
      <c r="I20" s="147"/>
      <c r="J20" s="147">
        <f t="shared" si="1"/>
        <v>0</v>
      </c>
      <c r="K20" s="25">
        <f t="shared" si="2"/>
      </c>
      <c r="L20" s="26"/>
    </row>
    <row r="21" spans="1:12" ht="15.75" customHeight="1">
      <c r="A21" s="22"/>
      <c r="B21" s="23"/>
      <c r="C21" s="26"/>
      <c r="D21" s="25"/>
      <c r="E21" s="147">
        <f t="shared" si="0"/>
      </c>
      <c r="F21" s="147"/>
      <c r="G21" s="147"/>
      <c r="H21" s="147"/>
      <c r="I21" s="147"/>
      <c r="J21" s="147">
        <f t="shared" si="1"/>
        <v>0</v>
      </c>
      <c r="K21" s="25">
        <f t="shared" si="2"/>
      </c>
      <c r="L21" s="26"/>
    </row>
    <row r="22" spans="1:12" ht="15.75" customHeight="1">
      <c r="A22" s="22"/>
      <c r="B22" s="65"/>
      <c r="C22" s="26"/>
      <c r="D22" s="25"/>
      <c r="E22" s="147">
        <f t="shared" si="0"/>
      </c>
      <c r="F22" s="147"/>
      <c r="G22" s="147"/>
      <c r="H22" s="147"/>
      <c r="I22" s="147"/>
      <c r="J22" s="147">
        <f t="shared" si="1"/>
        <v>0</v>
      </c>
      <c r="K22" s="25">
        <f t="shared" si="2"/>
      </c>
      <c r="L22" s="26"/>
    </row>
    <row r="23" spans="1:12" ht="15.75" customHeight="1">
      <c r="A23" s="22"/>
      <c r="B23" s="65"/>
      <c r="C23" s="26"/>
      <c r="D23" s="25"/>
      <c r="E23" s="147">
        <f t="shared" si="0"/>
      </c>
      <c r="F23" s="147"/>
      <c r="G23" s="147"/>
      <c r="H23" s="147"/>
      <c r="I23" s="147"/>
      <c r="J23" s="147">
        <f t="shared" si="1"/>
        <v>0</v>
      </c>
      <c r="K23" s="25">
        <f t="shared" si="2"/>
      </c>
      <c r="L23" s="26"/>
    </row>
    <row r="24" spans="1:12" ht="15.75" customHeight="1">
      <c r="A24" s="22"/>
      <c r="B24" s="65"/>
      <c r="C24" s="26"/>
      <c r="D24" s="25"/>
      <c r="E24" s="147">
        <f t="shared" si="0"/>
      </c>
      <c r="F24" s="147"/>
      <c r="G24" s="147"/>
      <c r="H24" s="147"/>
      <c r="I24" s="147"/>
      <c r="J24" s="147">
        <f t="shared" si="1"/>
        <v>0</v>
      </c>
      <c r="K24" s="25">
        <f t="shared" si="2"/>
      </c>
      <c r="L24" s="26"/>
    </row>
    <row r="25" spans="1:12" ht="15.75" customHeight="1">
      <c r="A25" s="22"/>
      <c r="B25" s="23"/>
      <c r="C25" s="26"/>
      <c r="D25" s="25"/>
      <c r="E25" s="147">
        <f t="shared" si="0"/>
      </c>
      <c r="F25" s="147"/>
      <c r="G25" s="147"/>
      <c r="H25" s="147"/>
      <c r="I25" s="147"/>
      <c r="J25" s="147">
        <f t="shared" si="1"/>
        <v>0</v>
      </c>
      <c r="K25" s="25">
        <f t="shared" si="2"/>
      </c>
      <c r="L25" s="26"/>
    </row>
    <row r="26" spans="1:12" ht="15.75" customHeight="1">
      <c r="A26" s="22"/>
      <c r="B26" s="23"/>
      <c r="C26" s="26"/>
      <c r="D26" s="25"/>
      <c r="E26" s="147">
        <f t="shared" si="0"/>
      </c>
      <c r="F26" s="147"/>
      <c r="G26" s="147"/>
      <c r="H26" s="147"/>
      <c r="I26" s="147"/>
      <c r="J26" s="147">
        <f t="shared" si="1"/>
        <v>0</v>
      </c>
      <c r="K26" s="25">
        <f t="shared" si="2"/>
      </c>
      <c r="L26" s="26"/>
    </row>
    <row r="27" spans="1:12" ht="15.75" customHeight="1">
      <c r="A27" s="22"/>
      <c r="B27" s="23"/>
      <c r="C27" s="26"/>
      <c r="D27" s="25"/>
      <c r="E27" s="147">
        <f t="shared" si="0"/>
      </c>
      <c r="F27" s="147"/>
      <c r="G27" s="147"/>
      <c r="H27" s="147"/>
      <c r="I27" s="147"/>
      <c r="J27" s="147">
        <f t="shared" si="1"/>
        <v>0</v>
      </c>
      <c r="K27" s="25">
        <f t="shared" si="2"/>
      </c>
      <c r="L27" s="26"/>
    </row>
    <row r="28" spans="1:12" ht="15.75" customHeight="1">
      <c r="A28" s="27" t="s">
        <v>387</v>
      </c>
      <c r="B28" s="36"/>
      <c r="C28" s="26"/>
      <c r="D28" s="25">
        <f aca="true" t="shared" si="3" ref="D28:H28">SUM(D7:D27)</f>
        <v>0</v>
      </c>
      <c r="E28" s="25"/>
      <c r="F28" s="25">
        <f t="shared" si="3"/>
        <v>0</v>
      </c>
      <c r="G28" s="25"/>
      <c r="H28" s="25">
        <f t="shared" si="3"/>
        <v>0</v>
      </c>
      <c r="I28" s="25"/>
      <c r="J28" s="25">
        <f>SUM(J7:J27)</f>
        <v>0</v>
      </c>
      <c r="K28" s="25">
        <f t="shared" si="2"/>
      </c>
      <c r="L28" s="26"/>
    </row>
  </sheetData>
  <sheetProtection/>
  <mergeCells count="11">
    <mergeCell ref="A1:L1"/>
    <mergeCell ref="A2:L2"/>
    <mergeCell ref="D5:F5"/>
    <mergeCell ref="H5:J5"/>
    <mergeCell ref="A28:B28"/>
    <mergeCell ref="A5:A6"/>
    <mergeCell ref="B5:B6"/>
    <mergeCell ref="C5:C6"/>
    <mergeCell ref="G5:G6"/>
    <mergeCell ref="K5:K6"/>
    <mergeCell ref="L5:L6"/>
  </mergeCells>
  <printOptions horizontalCentered="1"/>
  <pageMargins left="0.98" right="0.98" top="0.87" bottom="0.87" header="0.31" footer="0.35"/>
  <pageSetup fitToHeight="0" fitToWidth="1" horizontalDpi="300" verticalDpi="300" orientation="landscape" paperSize="9" scale="98"/>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2.xml><?xml version="1.0" encoding="utf-8"?>
<worksheet xmlns="http://schemas.openxmlformats.org/spreadsheetml/2006/main" xmlns:r="http://schemas.openxmlformats.org/officeDocument/2006/relationships">
  <dimension ref="A1:J47"/>
  <sheetViews>
    <sheetView workbookViewId="0" topLeftCell="A1">
      <selection activeCell="H43" sqref="H43:I43"/>
    </sheetView>
  </sheetViews>
  <sheetFormatPr defaultColWidth="7.00390625" defaultRowHeight="18" customHeight="1"/>
  <cols>
    <col min="1" max="1" width="21.375" style="309" bestFit="1" customWidth="1"/>
    <col min="2" max="2" width="4.50390625" style="310" bestFit="1" customWidth="1"/>
    <col min="3" max="4" width="17.125" style="311" bestFit="1" customWidth="1"/>
    <col min="5" max="5" width="8.375" style="309" bestFit="1" customWidth="1"/>
    <col min="6" max="6" width="23.00390625" style="309" bestFit="1" customWidth="1"/>
    <col min="7" max="7" width="4.625" style="310" bestFit="1" customWidth="1"/>
    <col min="8" max="9" width="20.50390625" style="311" bestFit="1" customWidth="1"/>
    <col min="10" max="10" width="15.625" style="309" bestFit="1" customWidth="1"/>
    <col min="11" max="16384" width="7.00390625" style="309" customWidth="1"/>
  </cols>
  <sheetData>
    <row r="1" spans="1:10" s="305" customFormat="1" ht="18" customHeight="1">
      <c r="A1" s="312" t="s">
        <v>0</v>
      </c>
      <c r="B1" s="313"/>
      <c r="C1" s="313"/>
      <c r="D1" s="313"/>
      <c r="E1" s="313"/>
      <c r="F1" s="313"/>
      <c r="G1" s="313"/>
      <c r="H1" s="313"/>
      <c r="I1" s="313"/>
      <c r="J1" s="313"/>
    </row>
    <row r="2" spans="1:10" s="305" customFormat="1" ht="18" customHeight="1">
      <c r="A2" s="314" t="s">
        <v>1</v>
      </c>
      <c r="B2" s="313"/>
      <c r="C2" s="313"/>
      <c r="D2" s="313"/>
      <c r="E2" s="313"/>
      <c r="F2" s="313"/>
      <c r="G2" s="313"/>
      <c r="H2" s="313"/>
      <c r="I2" s="313"/>
      <c r="J2" s="313"/>
    </row>
    <row r="3" spans="1:10" s="306" customFormat="1" ht="18" customHeight="1">
      <c r="A3" s="315" t="s">
        <v>2</v>
      </c>
      <c r="B3" s="315"/>
      <c r="C3" s="315"/>
      <c r="D3" s="315"/>
      <c r="E3" s="315"/>
      <c r="F3" s="315"/>
      <c r="G3" s="315"/>
      <c r="H3" s="315"/>
      <c r="I3" s="315"/>
      <c r="J3" s="315"/>
    </row>
    <row r="4" spans="1:10" ht="18" customHeight="1">
      <c r="A4" s="316" t="e">
        <v>#REF!</v>
      </c>
      <c r="B4" s="317"/>
      <c r="C4" s="317"/>
      <c r="E4" s="318"/>
      <c r="J4" s="348" t="s">
        <v>3</v>
      </c>
    </row>
    <row r="5" spans="1:10" s="307" customFormat="1" ht="18" customHeight="1">
      <c r="A5" s="319" t="s">
        <v>4</v>
      </c>
      <c r="B5" s="319" t="s">
        <v>5</v>
      </c>
      <c r="C5" s="319" t="s">
        <v>6</v>
      </c>
      <c r="D5" s="319" t="s">
        <v>7</v>
      </c>
      <c r="E5" s="320" t="s">
        <v>8</v>
      </c>
      <c r="F5" s="321" t="s">
        <v>9</v>
      </c>
      <c r="G5" s="319" t="s">
        <v>5</v>
      </c>
      <c r="H5" s="319" t="s">
        <v>6</v>
      </c>
      <c r="I5" s="319" t="s">
        <v>7</v>
      </c>
      <c r="J5" s="319" t="s">
        <v>8</v>
      </c>
    </row>
    <row r="6" spans="1:10" s="308" customFormat="1" ht="18" customHeight="1">
      <c r="A6" s="322" t="s">
        <v>10</v>
      </c>
      <c r="B6" s="323">
        <v>1</v>
      </c>
      <c r="C6" s="324"/>
      <c r="D6" s="324"/>
      <c r="E6" s="325"/>
      <c r="F6" s="326" t="s">
        <v>11</v>
      </c>
      <c r="G6" s="327">
        <v>41</v>
      </c>
      <c r="H6" s="328"/>
      <c r="I6" s="328"/>
      <c r="J6" s="349"/>
    </row>
    <row r="7" spans="1:10" s="308" customFormat="1" ht="18" customHeight="1">
      <c r="A7" s="329" t="s">
        <v>12</v>
      </c>
      <c r="B7" s="323">
        <v>2</v>
      </c>
      <c r="C7" s="330"/>
      <c r="D7" s="330"/>
      <c r="E7" s="325"/>
      <c r="F7" s="326" t="s">
        <v>13</v>
      </c>
      <c r="G7" s="327">
        <v>42</v>
      </c>
      <c r="H7" s="330"/>
      <c r="I7" s="330"/>
      <c r="J7" s="349"/>
    </row>
    <row r="8" spans="1:10" s="308" customFormat="1" ht="18" customHeight="1">
      <c r="A8" s="329" t="s">
        <v>14</v>
      </c>
      <c r="B8" s="323">
        <v>3</v>
      </c>
      <c r="C8" s="330"/>
      <c r="D8" s="330"/>
      <c r="E8" s="331"/>
      <c r="F8" s="326" t="s">
        <v>15</v>
      </c>
      <c r="G8" s="327">
        <v>45</v>
      </c>
      <c r="H8" s="330"/>
      <c r="I8" s="330"/>
      <c r="J8" s="350"/>
    </row>
    <row r="9" spans="1:10" s="308" customFormat="1" ht="18" customHeight="1">
      <c r="A9" s="329" t="s">
        <v>16</v>
      </c>
      <c r="B9" s="323">
        <v>4</v>
      </c>
      <c r="C9" s="330"/>
      <c r="D9" s="330"/>
      <c r="E9" s="331"/>
      <c r="F9" s="326" t="s">
        <v>17</v>
      </c>
      <c r="G9" s="327">
        <v>46</v>
      </c>
      <c r="H9" s="330"/>
      <c r="I9" s="330"/>
      <c r="J9" s="350"/>
    </row>
    <row r="10" spans="1:10" s="308" customFormat="1" ht="18" customHeight="1">
      <c r="A10" s="329" t="s">
        <v>18</v>
      </c>
      <c r="B10" s="323">
        <v>5</v>
      </c>
      <c r="C10" s="330"/>
      <c r="D10" s="330"/>
      <c r="E10" s="325"/>
      <c r="F10" s="326" t="s">
        <v>19</v>
      </c>
      <c r="G10" s="327">
        <v>47</v>
      </c>
      <c r="H10" s="330"/>
      <c r="I10" s="330"/>
      <c r="J10" s="349"/>
    </row>
    <row r="11" spans="1:10" s="308" customFormat="1" ht="18" customHeight="1">
      <c r="A11" s="329" t="s">
        <v>20</v>
      </c>
      <c r="B11" s="323">
        <v>6</v>
      </c>
      <c r="C11" s="330"/>
      <c r="D11" s="330"/>
      <c r="E11" s="325"/>
      <c r="F11" s="326" t="s">
        <v>21</v>
      </c>
      <c r="G11" s="327">
        <v>48</v>
      </c>
      <c r="H11" s="330"/>
      <c r="I11" s="330"/>
      <c r="J11" s="349"/>
    </row>
    <row r="12" spans="1:10" s="308" customFormat="1" ht="18" customHeight="1">
      <c r="A12" s="329" t="s">
        <v>22</v>
      </c>
      <c r="B12" s="323">
        <v>7</v>
      </c>
      <c r="C12" s="330"/>
      <c r="D12" s="330"/>
      <c r="E12" s="325"/>
      <c r="F12" s="326" t="s">
        <v>23</v>
      </c>
      <c r="G12" s="327">
        <v>49</v>
      </c>
      <c r="H12" s="330"/>
      <c r="I12" s="330"/>
      <c r="J12" s="349"/>
    </row>
    <row r="13" spans="1:10" s="308" customFormat="1" ht="18" customHeight="1">
      <c r="A13" s="329" t="s">
        <v>24</v>
      </c>
      <c r="B13" s="323">
        <v>8</v>
      </c>
      <c r="C13" s="328"/>
      <c r="D13" s="328"/>
      <c r="E13" s="325"/>
      <c r="F13" s="326" t="s">
        <v>25</v>
      </c>
      <c r="G13" s="327">
        <v>50</v>
      </c>
      <c r="H13" s="330"/>
      <c r="I13" s="330"/>
      <c r="J13" s="349"/>
    </row>
    <row r="14" spans="1:10" s="308" customFormat="1" ht="18" customHeight="1">
      <c r="A14" s="329" t="s">
        <v>26</v>
      </c>
      <c r="B14" s="323">
        <v>9</v>
      </c>
      <c r="C14" s="328"/>
      <c r="D14" s="328"/>
      <c r="E14" s="331"/>
      <c r="F14" s="326" t="s">
        <v>27</v>
      </c>
      <c r="G14" s="327">
        <v>51</v>
      </c>
      <c r="H14" s="330"/>
      <c r="I14" s="330"/>
      <c r="J14" s="350"/>
    </row>
    <row r="15" spans="1:10" s="308" customFormat="1" ht="18" customHeight="1">
      <c r="A15" s="329" t="s">
        <v>28</v>
      </c>
      <c r="B15" s="323">
        <v>10</v>
      </c>
      <c r="C15" s="328"/>
      <c r="D15" s="328"/>
      <c r="E15" s="331"/>
      <c r="F15" s="326" t="s">
        <v>29</v>
      </c>
      <c r="G15" s="327">
        <v>52</v>
      </c>
      <c r="H15" s="330"/>
      <c r="I15" s="330"/>
      <c r="J15" s="350"/>
    </row>
    <row r="16" spans="1:10" s="308" customFormat="1" ht="18" customHeight="1">
      <c r="A16" s="329" t="s">
        <v>30</v>
      </c>
      <c r="B16" s="323">
        <v>11</v>
      </c>
      <c r="C16" s="328"/>
      <c r="D16" s="328"/>
      <c r="E16" s="331"/>
      <c r="F16" s="326" t="s">
        <v>31</v>
      </c>
      <c r="G16" s="327">
        <v>53</v>
      </c>
      <c r="H16" s="330"/>
      <c r="I16" s="330"/>
      <c r="J16" s="350"/>
    </row>
    <row r="17" spans="1:10" s="308" customFormat="1" ht="18" customHeight="1">
      <c r="A17" s="329" t="s">
        <v>32</v>
      </c>
      <c r="B17" s="323">
        <v>12</v>
      </c>
      <c r="C17" s="328"/>
      <c r="D17" s="328"/>
      <c r="E17" s="331"/>
      <c r="F17" s="326" t="s">
        <v>33</v>
      </c>
      <c r="G17" s="327">
        <v>54</v>
      </c>
      <c r="H17" s="330"/>
      <c r="I17" s="330"/>
      <c r="J17" s="350"/>
    </row>
    <row r="18" spans="1:10" s="308" customFormat="1" ht="18" customHeight="1">
      <c r="A18" s="329" t="s">
        <v>20</v>
      </c>
      <c r="B18" s="323">
        <v>13</v>
      </c>
      <c r="C18" s="328"/>
      <c r="D18" s="328"/>
      <c r="E18" s="331"/>
      <c r="F18" s="326" t="s">
        <v>34</v>
      </c>
      <c r="G18" s="327">
        <v>52</v>
      </c>
      <c r="H18" s="330"/>
      <c r="I18" s="330"/>
      <c r="J18" s="350"/>
    </row>
    <row r="19" spans="1:10" s="308" customFormat="1" ht="18" customHeight="1">
      <c r="A19" s="329" t="s">
        <v>35</v>
      </c>
      <c r="B19" s="323">
        <v>14</v>
      </c>
      <c r="C19" s="330"/>
      <c r="D19" s="330"/>
      <c r="E19" s="331"/>
      <c r="F19" s="326" t="s">
        <v>36</v>
      </c>
      <c r="G19" s="327">
        <v>53</v>
      </c>
      <c r="H19" s="330"/>
      <c r="I19" s="330"/>
      <c r="J19" s="350"/>
    </row>
    <row r="20" spans="1:10" s="308" customFormat="1" ht="18" customHeight="1">
      <c r="A20" s="329" t="s">
        <v>37</v>
      </c>
      <c r="B20" s="323">
        <v>15</v>
      </c>
      <c r="C20" s="328"/>
      <c r="D20" s="328"/>
      <c r="E20" s="331"/>
      <c r="F20" s="326" t="s">
        <v>38</v>
      </c>
      <c r="G20" s="327">
        <v>54</v>
      </c>
      <c r="H20" s="330"/>
      <c r="I20" s="330"/>
      <c r="J20" s="350"/>
    </row>
    <row r="21" spans="1:10" s="308" customFormat="1" ht="18" customHeight="1">
      <c r="A21" s="329" t="s">
        <v>39</v>
      </c>
      <c r="B21" s="323">
        <v>16</v>
      </c>
      <c r="C21" s="328"/>
      <c r="D21" s="328"/>
      <c r="E21" s="331"/>
      <c r="F21" s="332" t="s">
        <v>40</v>
      </c>
      <c r="G21" s="327">
        <v>55</v>
      </c>
      <c r="H21" s="330">
        <f>SUM(H7:H20)</f>
        <v>0</v>
      </c>
      <c r="I21" s="330">
        <f>SUM(I7:I20)</f>
        <v>0</v>
      </c>
      <c r="J21" s="350"/>
    </row>
    <row r="22" spans="1:10" s="308" customFormat="1" ht="18" customHeight="1">
      <c r="A22" s="329" t="s">
        <v>41</v>
      </c>
      <c r="B22" s="323">
        <v>17</v>
      </c>
      <c r="C22" s="328"/>
      <c r="D22" s="328"/>
      <c r="E22" s="331"/>
      <c r="F22" s="326"/>
      <c r="G22" s="327"/>
      <c r="H22" s="330"/>
      <c r="I22" s="330"/>
      <c r="J22" s="349"/>
    </row>
    <row r="23" spans="1:10" s="308" customFormat="1" ht="18" customHeight="1">
      <c r="A23" s="329" t="s">
        <v>42</v>
      </c>
      <c r="B23" s="323">
        <v>18</v>
      </c>
      <c r="C23" s="328"/>
      <c r="D23" s="328"/>
      <c r="E23" s="331"/>
      <c r="F23" s="326"/>
      <c r="G23" s="327"/>
      <c r="H23" s="330"/>
      <c r="I23" s="330"/>
      <c r="J23" s="350"/>
    </row>
    <row r="24" spans="1:10" s="308" customFormat="1" ht="18" customHeight="1">
      <c r="A24" s="329" t="s">
        <v>43</v>
      </c>
      <c r="B24" s="323">
        <v>19</v>
      </c>
      <c r="C24" s="328"/>
      <c r="D24" s="328"/>
      <c r="E24" s="331"/>
      <c r="F24" s="326" t="s">
        <v>44</v>
      </c>
      <c r="G24" s="327">
        <v>56</v>
      </c>
      <c r="H24" s="330"/>
      <c r="I24" s="330"/>
      <c r="J24" s="350"/>
    </row>
    <row r="25" spans="1:10" s="308" customFormat="1" ht="18" customHeight="1">
      <c r="A25" s="333" t="s">
        <v>45</v>
      </c>
      <c r="B25" s="323">
        <v>20</v>
      </c>
      <c r="C25" s="328">
        <f>SUM(C7:C9,C12:C16,C19:C24)</f>
        <v>0</v>
      </c>
      <c r="D25" s="328">
        <f>SUM(D7:D9,D12:D16,D19:D24)</f>
        <v>0</v>
      </c>
      <c r="E25" s="331"/>
      <c r="F25" s="326" t="s">
        <v>46</v>
      </c>
      <c r="G25" s="327">
        <v>57</v>
      </c>
      <c r="H25" s="330"/>
      <c r="I25" s="330"/>
      <c r="J25" s="350"/>
    </row>
    <row r="26" spans="1:10" s="308" customFormat="1" ht="18" customHeight="1">
      <c r="A26" s="334" t="s">
        <v>47</v>
      </c>
      <c r="B26" s="323">
        <v>21</v>
      </c>
      <c r="C26" s="328"/>
      <c r="D26" s="328"/>
      <c r="E26" s="331"/>
      <c r="F26" s="326" t="s">
        <v>48</v>
      </c>
      <c r="G26" s="327">
        <v>58</v>
      </c>
      <c r="H26" s="330"/>
      <c r="I26" s="330"/>
      <c r="J26" s="349"/>
    </row>
    <row r="27" spans="1:10" s="308" customFormat="1" ht="18" customHeight="1">
      <c r="A27" s="329" t="s">
        <v>49</v>
      </c>
      <c r="B27" s="323">
        <v>22</v>
      </c>
      <c r="C27" s="328"/>
      <c r="D27" s="328"/>
      <c r="E27" s="331"/>
      <c r="F27" s="326" t="s">
        <v>50</v>
      </c>
      <c r="G27" s="327">
        <v>59</v>
      </c>
      <c r="H27" s="330"/>
      <c r="I27" s="330"/>
      <c r="J27" s="349"/>
    </row>
    <row r="28" spans="1:10" s="308" customFormat="1" ht="18" customHeight="1">
      <c r="A28" s="329" t="s">
        <v>51</v>
      </c>
      <c r="B28" s="323">
        <v>23</v>
      </c>
      <c r="C28" s="328"/>
      <c r="D28" s="328"/>
      <c r="E28" s="325"/>
      <c r="F28" s="326" t="s">
        <v>52</v>
      </c>
      <c r="G28" s="327">
        <v>60</v>
      </c>
      <c r="H28" s="328"/>
      <c r="I28" s="328"/>
      <c r="J28" s="349"/>
    </row>
    <row r="29" spans="1:10" s="308" customFormat="1" ht="18" customHeight="1">
      <c r="A29" s="329" t="s">
        <v>53</v>
      </c>
      <c r="B29" s="323">
        <v>24</v>
      </c>
      <c r="C29" s="328"/>
      <c r="D29" s="328"/>
      <c r="E29" s="325"/>
      <c r="F29" s="326" t="s">
        <v>54</v>
      </c>
      <c r="G29" s="327">
        <v>61</v>
      </c>
      <c r="H29" s="328"/>
      <c r="I29" s="328"/>
      <c r="J29" s="349"/>
    </row>
    <row r="30" spans="1:10" s="308" customFormat="1" ht="18" customHeight="1">
      <c r="A30" s="329" t="s">
        <v>55</v>
      </c>
      <c r="B30" s="323">
        <v>25</v>
      </c>
      <c r="C30" s="328"/>
      <c r="D30" s="328"/>
      <c r="E30" s="325"/>
      <c r="F30" s="332" t="s">
        <v>56</v>
      </c>
      <c r="G30" s="327">
        <v>62</v>
      </c>
      <c r="H30" s="330">
        <f>SUM(H24:H29)</f>
        <v>0</v>
      </c>
      <c r="I30" s="330">
        <f>SUM(I24:I29)</f>
        <v>0</v>
      </c>
      <c r="J30" s="349"/>
    </row>
    <row r="31" spans="1:10" s="308" customFormat="1" ht="18" customHeight="1">
      <c r="A31" s="329" t="s">
        <v>57</v>
      </c>
      <c r="B31" s="323">
        <v>26</v>
      </c>
      <c r="C31" s="328"/>
      <c r="D31" s="328"/>
      <c r="E31" s="325"/>
      <c r="F31" s="326"/>
      <c r="G31" s="327"/>
      <c r="H31" s="330"/>
      <c r="I31" s="330"/>
      <c r="J31" s="349"/>
    </row>
    <row r="32" spans="1:10" s="308" customFormat="1" ht="18" customHeight="1">
      <c r="A32" s="329" t="s">
        <v>58</v>
      </c>
      <c r="B32" s="323">
        <v>27</v>
      </c>
      <c r="C32" s="328"/>
      <c r="D32" s="328"/>
      <c r="E32" s="325"/>
      <c r="F32" s="335" t="s">
        <v>59</v>
      </c>
      <c r="G32" s="327">
        <v>63</v>
      </c>
      <c r="H32" s="336">
        <f>H21+H30</f>
        <v>0</v>
      </c>
      <c r="I32" s="336">
        <f>I21+I30</f>
        <v>0</v>
      </c>
      <c r="J32" s="351"/>
    </row>
    <row r="33" spans="1:10" s="308" customFormat="1" ht="18" customHeight="1">
      <c r="A33" s="329" t="s">
        <v>60</v>
      </c>
      <c r="B33" s="323">
        <v>28</v>
      </c>
      <c r="C33" s="328"/>
      <c r="D33" s="328"/>
      <c r="E33" s="325"/>
      <c r="F33" s="326"/>
      <c r="G33" s="327"/>
      <c r="H33" s="330"/>
      <c r="I33" s="330"/>
      <c r="J33" s="349"/>
    </row>
    <row r="34" spans="1:10" s="308" customFormat="1" ht="18" customHeight="1">
      <c r="A34" s="329" t="s">
        <v>61</v>
      </c>
      <c r="B34" s="323">
        <v>29</v>
      </c>
      <c r="C34" s="328"/>
      <c r="D34" s="328"/>
      <c r="E34" s="325"/>
      <c r="F34" s="326"/>
      <c r="G34" s="327"/>
      <c r="H34" s="330"/>
      <c r="I34" s="330"/>
      <c r="J34" s="349"/>
    </row>
    <row r="35" spans="1:10" s="308" customFormat="1" ht="18" customHeight="1">
      <c r="A35" s="329" t="s">
        <v>62</v>
      </c>
      <c r="B35" s="323">
        <v>30</v>
      </c>
      <c r="C35" s="328"/>
      <c r="D35" s="328"/>
      <c r="E35" s="331"/>
      <c r="F35" s="326"/>
      <c r="G35" s="327"/>
      <c r="H35" s="330"/>
      <c r="I35" s="330"/>
      <c r="J35" s="349"/>
    </row>
    <row r="36" spans="1:10" s="308" customFormat="1" ht="18" customHeight="1">
      <c r="A36" s="333" t="s">
        <v>63</v>
      </c>
      <c r="B36" s="323">
        <v>31</v>
      </c>
      <c r="C36" s="328">
        <f>SUM(C31,C32,C33,C34,C35)</f>
        <v>0</v>
      </c>
      <c r="D36" s="328">
        <f>SUM(D31,D32,D33,D34,D35)</f>
        <v>0</v>
      </c>
      <c r="E36" s="331"/>
      <c r="F36" s="326"/>
      <c r="G36" s="327"/>
      <c r="H36" s="330"/>
      <c r="I36" s="330"/>
      <c r="J36" s="349"/>
    </row>
    <row r="37" spans="1:10" s="308" customFormat="1" ht="18" customHeight="1">
      <c r="A37" s="334" t="s">
        <v>64</v>
      </c>
      <c r="B37" s="323">
        <v>32</v>
      </c>
      <c r="C37" s="328">
        <f>SUM(C38:C39)</f>
        <v>0</v>
      </c>
      <c r="D37" s="328">
        <f>SUM(D38:D39)</f>
        <v>0</v>
      </c>
      <c r="E37" s="331"/>
      <c r="F37" s="326" t="s">
        <v>65</v>
      </c>
      <c r="G37" s="327">
        <v>64</v>
      </c>
      <c r="H37" s="328"/>
      <c r="I37" s="328"/>
      <c r="J37" s="349"/>
    </row>
    <row r="38" spans="1:10" s="308" customFormat="1" ht="18" customHeight="1">
      <c r="A38" s="329" t="s">
        <v>66</v>
      </c>
      <c r="B38" s="323">
        <v>33</v>
      </c>
      <c r="C38" s="328"/>
      <c r="D38" s="328"/>
      <c r="E38" s="331"/>
      <c r="F38" s="326" t="s">
        <v>67</v>
      </c>
      <c r="G38" s="327">
        <v>65</v>
      </c>
      <c r="H38" s="330"/>
      <c r="I38" s="330"/>
      <c r="J38" s="349"/>
    </row>
    <row r="39" spans="1:10" s="308" customFormat="1" ht="18" customHeight="1">
      <c r="A39" s="329" t="s">
        <v>68</v>
      </c>
      <c r="B39" s="323">
        <v>34</v>
      </c>
      <c r="C39" s="328"/>
      <c r="D39" s="328"/>
      <c r="E39" s="325"/>
      <c r="F39" s="326" t="s">
        <v>69</v>
      </c>
      <c r="G39" s="327">
        <v>66</v>
      </c>
      <c r="H39" s="330"/>
      <c r="I39" s="330"/>
      <c r="J39" s="349"/>
    </row>
    <row r="40" spans="1:10" s="308" customFormat="1" ht="18" customHeight="1">
      <c r="A40" s="334" t="s">
        <v>70</v>
      </c>
      <c r="B40" s="323">
        <v>35</v>
      </c>
      <c r="C40" s="328">
        <f>SUM(C41:C42)</f>
        <v>0</v>
      </c>
      <c r="D40" s="328">
        <f>SUM(D41:D42)</f>
        <v>0</v>
      </c>
      <c r="E40" s="325"/>
      <c r="F40" s="326" t="s">
        <v>71</v>
      </c>
      <c r="G40" s="327">
        <v>67</v>
      </c>
      <c r="H40" s="328"/>
      <c r="I40" s="328"/>
      <c r="J40" s="349"/>
    </row>
    <row r="41" spans="1:10" s="308" customFormat="1" ht="18" customHeight="1">
      <c r="A41" s="329" t="s">
        <v>72</v>
      </c>
      <c r="B41" s="323">
        <v>36</v>
      </c>
      <c r="C41" s="328"/>
      <c r="D41" s="328"/>
      <c r="E41" s="337"/>
      <c r="F41" s="326" t="s">
        <v>73</v>
      </c>
      <c r="G41" s="327">
        <v>68</v>
      </c>
      <c r="H41" s="330"/>
      <c r="I41" s="330"/>
      <c r="J41" s="350"/>
    </row>
    <row r="42" spans="1:10" s="308" customFormat="1" ht="18" customHeight="1">
      <c r="A42" s="329" t="s">
        <v>74</v>
      </c>
      <c r="B42" s="323">
        <v>37</v>
      </c>
      <c r="C42" s="328"/>
      <c r="D42" s="328"/>
      <c r="E42" s="325"/>
      <c r="F42" s="338" t="s">
        <v>75</v>
      </c>
      <c r="G42" s="327">
        <v>69</v>
      </c>
      <c r="H42" s="330"/>
      <c r="I42" s="330"/>
      <c r="J42" s="350"/>
    </row>
    <row r="43" spans="1:10" s="308" customFormat="1" ht="18" customHeight="1">
      <c r="A43" s="329" t="s">
        <v>76</v>
      </c>
      <c r="B43" s="323">
        <v>38</v>
      </c>
      <c r="C43" s="328"/>
      <c r="D43" s="328"/>
      <c r="E43" s="325"/>
      <c r="F43" s="326" t="s">
        <v>77</v>
      </c>
      <c r="G43" s="327">
        <v>70</v>
      </c>
      <c r="H43" s="330"/>
      <c r="I43" s="330"/>
      <c r="J43" s="350"/>
    </row>
    <row r="44" spans="1:10" s="308" customFormat="1" ht="18" customHeight="1">
      <c r="A44" s="329" t="s">
        <v>78</v>
      </c>
      <c r="B44" s="323">
        <v>39</v>
      </c>
      <c r="C44" s="328"/>
      <c r="D44" s="328"/>
      <c r="E44" s="325"/>
      <c r="F44" s="339" t="s">
        <v>79</v>
      </c>
      <c r="G44" s="327">
        <v>71</v>
      </c>
      <c r="H44" s="340">
        <f>SUM(H38:H43)-H41</f>
        <v>0</v>
      </c>
      <c r="I44" s="340">
        <f>SUM(I38:I43)-I41</f>
        <v>0</v>
      </c>
      <c r="J44" s="352"/>
    </row>
    <row r="45" spans="1:10" ht="18" customHeight="1">
      <c r="A45" s="341" t="s">
        <v>80</v>
      </c>
      <c r="B45" s="323">
        <v>40</v>
      </c>
      <c r="C45" s="342">
        <f>C25+C26+C36+C37+C40+C43+C44</f>
        <v>0</v>
      </c>
      <c r="D45" s="342">
        <f>D25+D26+D36+D37+D40+D43+D44</f>
        <v>0</v>
      </c>
      <c r="E45" s="343"/>
      <c r="F45" s="339" t="s">
        <v>81</v>
      </c>
      <c r="G45" s="323">
        <v>72</v>
      </c>
      <c r="H45" s="340">
        <f>H32+H44</f>
        <v>0</v>
      </c>
      <c r="I45" s="340">
        <f>I32+I44</f>
        <v>0</v>
      </c>
      <c r="J45" s="353"/>
    </row>
    <row r="46" spans="1:10" ht="18" customHeight="1">
      <c r="A46" s="344"/>
      <c r="B46" s="323"/>
      <c r="C46" s="328"/>
      <c r="D46" s="328"/>
      <c r="E46" s="345"/>
      <c r="F46" s="326" t="s">
        <v>82</v>
      </c>
      <c r="G46" s="323">
        <v>73</v>
      </c>
      <c r="H46" s="328">
        <f>H45-C45</f>
        <v>0</v>
      </c>
      <c r="I46" s="328">
        <f>I45-D45</f>
        <v>0</v>
      </c>
      <c r="J46" s="354"/>
    </row>
    <row r="47" spans="3:9" ht="18" customHeight="1">
      <c r="C47" s="346" t="s">
        <v>83</v>
      </c>
      <c r="D47" s="309"/>
      <c r="E47" s="308" t="s">
        <v>84</v>
      </c>
      <c r="H47" s="347" t="s">
        <v>85</v>
      </c>
      <c r="I47" s="309"/>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C15" sqref="C15"/>
    </sheetView>
  </sheetViews>
  <sheetFormatPr defaultColWidth="9.00390625" defaultRowHeight="15.75" customHeight="1"/>
  <cols>
    <col min="1" max="1" width="4.75390625" style="13" customWidth="1"/>
    <col min="2" max="2" width="13.625" style="13" customWidth="1"/>
    <col min="3" max="3" width="11.25390625" style="13" customWidth="1"/>
    <col min="4" max="4" width="5.125" style="13" customWidth="1"/>
    <col min="5" max="5" width="10.25390625" style="13" customWidth="1"/>
    <col min="6" max="6" width="6.875" style="13" customWidth="1"/>
    <col min="7" max="7" width="13.125" style="13" bestFit="1" customWidth="1"/>
    <col min="8" max="9" width="8.50390625" style="13" customWidth="1"/>
    <col min="10" max="10" width="12.25390625" style="13" customWidth="1"/>
    <col min="11" max="11" width="7.75390625" style="13" customWidth="1"/>
    <col min="12" max="12" width="8.125" style="13" customWidth="1"/>
    <col min="13" max="16384" width="9.00390625" style="13" customWidth="1"/>
  </cols>
  <sheetData>
    <row r="1" spans="1:12" s="11" customFormat="1" ht="30" customHeight="1">
      <c r="A1" s="14" t="s">
        <v>418</v>
      </c>
      <c r="B1" s="29"/>
      <c r="C1" s="29"/>
      <c r="D1" s="29"/>
      <c r="E1" s="29"/>
      <c r="F1" s="29"/>
      <c r="G1" s="29"/>
      <c r="H1" s="29"/>
      <c r="I1" s="29"/>
      <c r="J1" s="29"/>
      <c r="K1" s="29"/>
      <c r="L1" s="29"/>
    </row>
    <row r="2" spans="1:12" ht="13.5" customHeight="1">
      <c r="A2" s="16" t="e">
        <f>#REF!</f>
        <v>#REF!</v>
      </c>
      <c r="B2" s="12"/>
      <c r="C2" s="12"/>
      <c r="D2" s="12"/>
      <c r="E2" s="12"/>
      <c r="F2" s="12"/>
      <c r="G2" s="12"/>
      <c r="H2" s="12"/>
      <c r="I2" s="12"/>
      <c r="J2" s="12"/>
      <c r="K2" s="12"/>
      <c r="L2" s="12"/>
    </row>
    <row r="3" spans="1:12" ht="13.5" customHeight="1">
      <c r="A3" s="12"/>
      <c r="B3" s="12"/>
      <c r="C3" s="12"/>
      <c r="D3" s="12"/>
      <c r="E3" s="12"/>
      <c r="F3" s="12"/>
      <c r="G3" s="12"/>
      <c r="H3" s="12"/>
      <c r="I3" s="12"/>
      <c r="J3" s="12"/>
      <c r="K3" s="17" t="s">
        <v>419</v>
      </c>
      <c r="L3" s="17"/>
    </row>
    <row r="4" spans="1:12" ht="15.75" customHeight="1">
      <c r="A4" s="13" t="e">
        <f>#REF!</f>
        <v>#REF!</v>
      </c>
      <c r="L4" s="19" t="s">
        <v>3</v>
      </c>
    </row>
    <row r="5" spans="1:12" s="12" customFormat="1" ht="15.75" customHeight="1">
      <c r="A5" s="20" t="s">
        <v>5</v>
      </c>
      <c r="B5" s="20" t="s">
        <v>420</v>
      </c>
      <c r="C5" s="20" t="s">
        <v>421</v>
      </c>
      <c r="D5" s="45" t="s">
        <v>394</v>
      </c>
      <c r="E5" s="20" t="s">
        <v>90</v>
      </c>
      <c r="F5" s="20"/>
      <c r="G5" s="20"/>
      <c r="H5" s="20" t="s">
        <v>91</v>
      </c>
      <c r="I5" s="20"/>
      <c r="J5" s="22"/>
      <c r="K5" s="20" t="s">
        <v>317</v>
      </c>
      <c r="L5" s="20" t="s">
        <v>8</v>
      </c>
    </row>
    <row r="6" spans="1:12" s="12" customFormat="1" ht="15.75" customHeight="1">
      <c r="A6" s="22"/>
      <c r="B6" s="22"/>
      <c r="C6" s="22"/>
      <c r="D6" s="46"/>
      <c r="E6" s="20" t="s">
        <v>395</v>
      </c>
      <c r="F6" s="20" t="s">
        <v>396</v>
      </c>
      <c r="G6" s="20" t="s">
        <v>397</v>
      </c>
      <c r="H6" s="20" t="s">
        <v>398</v>
      </c>
      <c r="I6" s="20" t="s">
        <v>399</v>
      </c>
      <c r="J6" s="20" t="s">
        <v>397</v>
      </c>
      <c r="K6" s="22"/>
      <c r="L6" s="22"/>
    </row>
    <row r="7" spans="1:12" ht="15.75" customHeight="1">
      <c r="A7" s="22"/>
      <c r="B7" s="23"/>
      <c r="C7" s="22"/>
      <c r="D7" s="46"/>
      <c r="E7" s="147"/>
      <c r="F7" s="147">
        <f>IF(E7=0,"",G7/E7)</f>
      </c>
      <c r="G7" s="147"/>
      <c r="I7" s="25"/>
      <c r="J7" s="25">
        <f>H7*I7</f>
        <v>0</v>
      </c>
      <c r="K7" s="25">
        <f>IF(G7=0,"",(J7-G7)/G7*100)</f>
      </c>
      <c r="L7" s="26"/>
    </row>
    <row r="8" spans="1:12" ht="15.75" customHeight="1">
      <c r="A8" s="22"/>
      <c r="B8" s="65"/>
      <c r="C8" s="22"/>
      <c r="D8" s="26"/>
      <c r="E8" s="147"/>
      <c r="F8" s="147">
        <f aca="true" t="shared" si="0" ref="F8:F27">IF(E8=0,"",G8/E8)</f>
      </c>
      <c r="G8" s="147"/>
      <c r="H8" s="25"/>
      <c r="I8" s="25"/>
      <c r="J8" s="25">
        <f aca="true" t="shared" si="1" ref="J8:J27">H8*I8</f>
        <v>0</v>
      </c>
      <c r="K8" s="25">
        <f aca="true" t="shared" si="2" ref="K8:K28">IF(G8=0,"",(J8-G8)/G8*100)</f>
      </c>
      <c r="L8" s="26"/>
    </row>
    <row r="9" spans="1:12" ht="15.75" customHeight="1">
      <c r="A9" s="22"/>
      <c r="B9" s="23"/>
      <c r="C9" s="22"/>
      <c r="D9" s="26"/>
      <c r="E9" s="147"/>
      <c r="F9" s="147">
        <f t="shared" si="0"/>
      </c>
      <c r="G9" s="147"/>
      <c r="H9" s="25"/>
      <c r="I9" s="25"/>
      <c r="J9" s="25">
        <f t="shared" si="1"/>
        <v>0</v>
      </c>
      <c r="K9" s="25">
        <f t="shared" si="2"/>
      </c>
      <c r="L9" s="26"/>
    </row>
    <row r="10" spans="1:12" ht="15.75" customHeight="1">
      <c r="A10" s="22"/>
      <c r="B10" s="23"/>
      <c r="C10" s="22"/>
      <c r="D10" s="26"/>
      <c r="E10" s="147"/>
      <c r="F10" s="147">
        <f t="shared" si="0"/>
      </c>
      <c r="G10" s="147"/>
      <c r="H10" s="25"/>
      <c r="I10" s="25"/>
      <c r="J10" s="25">
        <f t="shared" si="1"/>
        <v>0</v>
      </c>
      <c r="K10" s="25">
        <f t="shared" si="2"/>
      </c>
      <c r="L10" s="26"/>
    </row>
    <row r="11" spans="1:12" ht="15.75" customHeight="1">
      <c r="A11" s="22"/>
      <c r="B11" s="23"/>
      <c r="C11" s="22"/>
      <c r="D11" s="26"/>
      <c r="E11" s="147"/>
      <c r="F11" s="147">
        <f t="shared" si="0"/>
      </c>
      <c r="G11" s="147"/>
      <c r="H11" s="25"/>
      <c r="I11" s="25"/>
      <c r="J11" s="25">
        <f t="shared" si="1"/>
        <v>0</v>
      </c>
      <c r="K11" s="25">
        <f t="shared" si="2"/>
      </c>
      <c r="L11" s="26"/>
    </row>
    <row r="12" spans="1:12" ht="15.75" customHeight="1">
      <c r="A12" s="22"/>
      <c r="B12" s="23"/>
      <c r="C12" s="22"/>
      <c r="D12" s="26"/>
      <c r="E12" s="147"/>
      <c r="F12" s="147">
        <f t="shared" si="0"/>
      </c>
      <c r="G12" s="147"/>
      <c r="H12" s="25"/>
      <c r="I12" s="25"/>
      <c r="J12" s="25">
        <f t="shared" si="1"/>
        <v>0</v>
      </c>
      <c r="K12" s="25">
        <f t="shared" si="2"/>
      </c>
      <c r="L12" s="26"/>
    </row>
    <row r="13" spans="1:12" ht="15.75" customHeight="1">
      <c r="A13" s="22"/>
      <c r="B13" s="23"/>
      <c r="C13" s="22"/>
      <c r="D13" s="26"/>
      <c r="E13" s="147"/>
      <c r="F13" s="147">
        <f t="shared" si="0"/>
      </c>
      <c r="G13" s="147"/>
      <c r="H13" s="25"/>
      <c r="I13" s="25"/>
      <c r="J13" s="25">
        <f t="shared" si="1"/>
        <v>0</v>
      </c>
      <c r="K13" s="25">
        <f t="shared" si="2"/>
      </c>
      <c r="L13" s="26"/>
    </row>
    <row r="14" spans="1:12" ht="15.75" customHeight="1">
      <c r="A14" s="22"/>
      <c r="B14" s="65"/>
      <c r="C14" s="22"/>
      <c r="D14" s="26"/>
      <c r="E14" s="147"/>
      <c r="F14" s="147">
        <f t="shared" si="0"/>
      </c>
      <c r="G14" s="147"/>
      <c r="H14" s="25"/>
      <c r="I14" s="25"/>
      <c r="J14" s="25">
        <f t="shared" si="1"/>
        <v>0</v>
      </c>
      <c r="K14" s="25">
        <f t="shared" si="2"/>
      </c>
      <c r="L14" s="26"/>
    </row>
    <row r="15" spans="1:12" ht="15.75" customHeight="1">
      <c r="A15" s="22"/>
      <c r="B15" s="65"/>
      <c r="C15" s="22"/>
      <c r="D15" s="26"/>
      <c r="E15" s="147"/>
      <c r="F15" s="147">
        <f t="shared" si="0"/>
      </c>
      <c r="G15" s="147"/>
      <c r="H15" s="25"/>
      <c r="I15" s="25"/>
      <c r="J15" s="25">
        <f t="shared" si="1"/>
        <v>0</v>
      </c>
      <c r="K15" s="25">
        <f t="shared" si="2"/>
      </c>
      <c r="L15" s="26"/>
    </row>
    <row r="16" spans="1:12" ht="15.75" customHeight="1">
      <c r="A16" s="22"/>
      <c r="B16" s="23"/>
      <c r="C16" s="22"/>
      <c r="D16" s="26"/>
      <c r="E16" s="147"/>
      <c r="F16" s="147">
        <f t="shared" si="0"/>
      </c>
      <c r="G16" s="147"/>
      <c r="H16" s="25"/>
      <c r="I16" s="25"/>
      <c r="J16" s="25">
        <f t="shared" si="1"/>
        <v>0</v>
      </c>
      <c r="K16" s="25">
        <f t="shared" si="2"/>
      </c>
      <c r="L16" s="26"/>
    </row>
    <row r="17" spans="1:12" ht="15.75" customHeight="1">
      <c r="A17" s="22"/>
      <c r="B17" s="23"/>
      <c r="C17" s="22"/>
      <c r="D17" s="26"/>
      <c r="E17" s="147"/>
      <c r="F17" s="147">
        <f t="shared" si="0"/>
      </c>
      <c r="G17" s="147"/>
      <c r="H17" s="25"/>
      <c r="I17" s="25"/>
      <c r="J17" s="25">
        <f t="shared" si="1"/>
        <v>0</v>
      </c>
      <c r="K17" s="25">
        <f t="shared" si="2"/>
      </c>
      <c r="L17" s="26"/>
    </row>
    <row r="18" spans="1:12" ht="15.75" customHeight="1">
      <c r="A18" s="22"/>
      <c r="B18" s="23"/>
      <c r="C18" s="22"/>
      <c r="D18" s="26"/>
      <c r="E18" s="147"/>
      <c r="F18" s="147">
        <f t="shared" si="0"/>
      </c>
      <c r="G18" s="147"/>
      <c r="H18" s="25"/>
      <c r="I18" s="25"/>
      <c r="J18" s="25">
        <f t="shared" si="1"/>
        <v>0</v>
      </c>
      <c r="K18" s="25">
        <f t="shared" si="2"/>
      </c>
      <c r="L18" s="26"/>
    </row>
    <row r="19" spans="1:12" ht="15.75" customHeight="1">
      <c r="A19" s="22"/>
      <c r="B19" s="23"/>
      <c r="C19" s="22"/>
      <c r="D19" s="26"/>
      <c r="E19" s="147"/>
      <c r="F19" s="147">
        <f t="shared" si="0"/>
      </c>
      <c r="G19" s="147"/>
      <c r="H19" s="25"/>
      <c r="I19" s="25"/>
      <c r="J19" s="25">
        <f t="shared" si="1"/>
        <v>0</v>
      </c>
      <c r="K19" s="25">
        <f t="shared" si="2"/>
      </c>
      <c r="L19" s="26"/>
    </row>
    <row r="20" spans="1:12" ht="15.75" customHeight="1">
      <c r="A20" s="22"/>
      <c r="B20" s="23"/>
      <c r="C20" s="22"/>
      <c r="D20" s="26"/>
      <c r="E20" s="147"/>
      <c r="F20" s="147">
        <f t="shared" si="0"/>
      </c>
      <c r="G20" s="147"/>
      <c r="H20" s="25"/>
      <c r="I20" s="25"/>
      <c r="J20" s="25">
        <f t="shared" si="1"/>
        <v>0</v>
      </c>
      <c r="K20" s="25">
        <f t="shared" si="2"/>
      </c>
      <c r="L20" s="26"/>
    </row>
    <row r="21" spans="1:12" ht="15.75" customHeight="1">
      <c r="A21" s="22"/>
      <c r="B21" s="23"/>
      <c r="C21" s="22"/>
      <c r="D21" s="26"/>
      <c r="E21" s="147"/>
      <c r="F21" s="147">
        <f t="shared" si="0"/>
      </c>
      <c r="G21" s="147"/>
      <c r="H21" s="25"/>
      <c r="I21" s="25"/>
      <c r="J21" s="25">
        <f t="shared" si="1"/>
        <v>0</v>
      </c>
      <c r="K21" s="25">
        <f t="shared" si="2"/>
      </c>
      <c r="L21" s="26"/>
    </row>
    <row r="22" spans="1:12" ht="15.75" customHeight="1">
      <c r="A22" s="22"/>
      <c r="B22" s="23"/>
      <c r="C22" s="22"/>
      <c r="D22" s="26"/>
      <c r="E22" s="147"/>
      <c r="F22" s="147">
        <f t="shared" si="0"/>
      </c>
      <c r="G22" s="147"/>
      <c r="H22" s="25"/>
      <c r="I22" s="25"/>
      <c r="J22" s="25">
        <f t="shared" si="1"/>
        <v>0</v>
      </c>
      <c r="K22" s="25">
        <f t="shared" si="2"/>
      </c>
      <c r="L22" s="26"/>
    </row>
    <row r="23" spans="1:12" ht="15.75" customHeight="1">
      <c r="A23" s="22"/>
      <c r="B23" s="65"/>
      <c r="C23" s="22"/>
      <c r="D23" s="26"/>
      <c r="E23" s="147"/>
      <c r="F23" s="147">
        <f t="shared" si="0"/>
      </c>
      <c r="G23" s="147"/>
      <c r="H23" s="25"/>
      <c r="I23" s="25"/>
      <c r="J23" s="25">
        <f t="shared" si="1"/>
        <v>0</v>
      </c>
      <c r="K23" s="25">
        <f t="shared" si="2"/>
      </c>
      <c r="L23" s="26"/>
    </row>
    <row r="24" spans="1:12" ht="15.75" customHeight="1">
      <c r="A24" s="22"/>
      <c r="B24" s="65"/>
      <c r="C24" s="22"/>
      <c r="D24" s="26"/>
      <c r="E24" s="147"/>
      <c r="F24" s="147">
        <f t="shared" si="0"/>
      </c>
      <c r="G24" s="147"/>
      <c r="H24" s="25"/>
      <c r="I24" s="25"/>
      <c r="J24" s="25">
        <f t="shared" si="1"/>
        <v>0</v>
      </c>
      <c r="K24" s="25">
        <f t="shared" si="2"/>
      </c>
      <c r="L24" s="26"/>
    </row>
    <row r="25" spans="1:12" ht="15.75" customHeight="1">
      <c r="A25" s="22"/>
      <c r="B25" s="23"/>
      <c r="C25" s="22"/>
      <c r="D25" s="26"/>
      <c r="E25" s="147"/>
      <c r="F25" s="147">
        <f t="shared" si="0"/>
      </c>
      <c r="G25" s="147"/>
      <c r="H25" s="25"/>
      <c r="I25" s="25"/>
      <c r="J25" s="25">
        <f t="shared" si="1"/>
        <v>0</v>
      </c>
      <c r="K25" s="25">
        <f t="shared" si="2"/>
      </c>
      <c r="L25" s="26"/>
    </row>
    <row r="26" spans="1:12" ht="15.75" customHeight="1">
      <c r="A26" s="22"/>
      <c r="B26" s="23"/>
      <c r="C26" s="22"/>
      <c r="D26" s="26"/>
      <c r="E26" s="147"/>
      <c r="F26" s="147">
        <f t="shared" si="0"/>
      </c>
      <c r="G26" s="147"/>
      <c r="H26" s="25"/>
      <c r="I26" s="25"/>
      <c r="J26" s="25">
        <f t="shared" si="1"/>
        <v>0</v>
      </c>
      <c r="K26" s="25">
        <f t="shared" si="2"/>
      </c>
      <c r="L26" s="26"/>
    </row>
    <row r="27" spans="1:12" ht="15.75" customHeight="1">
      <c r="A27" s="22"/>
      <c r="B27" s="23"/>
      <c r="C27" s="22"/>
      <c r="D27" s="26"/>
      <c r="E27" s="147"/>
      <c r="F27" s="147">
        <f t="shared" si="0"/>
      </c>
      <c r="G27" s="147"/>
      <c r="H27" s="25"/>
      <c r="I27" s="25"/>
      <c r="J27" s="25">
        <f t="shared" si="1"/>
        <v>0</v>
      </c>
      <c r="K27" s="25">
        <f t="shared" si="2"/>
      </c>
      <c r="L27" s="26"/>
    </row>
    <row r="28" spans="1:12" ht="15.75" customHeight="1">
      <c r="A28" s="27" t="s">
        <v>387</v>
      </c>
      <c r="B28" s="36"/>
      <c r="C28" s="22"/>
      <c r="D28" s="26"/>
      <c r="E28" s="25">
        <f aca="true" t="shared" si="3" ref="E28:H28">SUM(E7:E27)</f>
        <v>0</v>
      </c>
      <c r="F28" s="25"/>
      <c r="G28" s="25">
        <f t="shared" si="3"/>
        <v>0</v>
      </c>
      <c r="H28" s="25">
        <f t="shared" si="3"/>
        <v>0</v>
      </c>
      <c r="I28" s="25"/>
      <c r="J28" s="25">
        <f>SUM(J7:J27)</f>
        <v>0</v>
      </c>
      <c r="K28" s="25">
        <f t="shared" si="2"/>
      </c>
      <c r="L28" s="26"/>
    </row>
  </sheetData>
  <sheetProtection/>
  <mergeCells count="12">
    <mergeCell ref="A1:L1"/>
    <mergeCell ref="A2:L2"/>
    <mergeCell ref="K3:L3"/>
    <mergeCell ref="E5:G5"/>
    <mergeCell ref="H5:J5"/>
    <mergeCell ref="A28:B28"/>
    <mergeCell ref="A5:A6"/>
    <mergeCell ref="B5:B6"/>
    <mergeCell ref="C5:C6"/>
    <mergeCell ref="D5:D6"/>
    <mergeCell ref="K5:K6"/>
    <mergeCell ref="L5:L6"/>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C15" sqref="C15"/>
    </sheetView>
  </sheetViews>
  <sheetFormatPr defaultColWidth="9.00390625" defaultRowHeight="15.75" customHeight="1"/>
  <cols>
    <col min="1" max="1" width="4.625" style="13" customWidth="1"/>
    <col min="2" max="2" width="16.375" style="13" customWidth="1"/>
    <col min="3" max="3" width="8.00390625" style="140" bestFit="1" customWidth="1"/>
    <col min="4" max="4" width="6.50390625" style="140" customWidth="1"/>
    <col min="5" max="5" width="10.625" style="13" customWidth="1"/>
    <col min="6" max="6" width="11.25390625" style="13" customWidth="1"/>
    <col min="7" max="7" width="8.75390625" style="13" customWidth="1"/>
    <col min="8" max="8" width="8.50390625" style="13" customWidth="1"/>
    <col min="9" max="9" width="9.75390625" style="13" customWidth="1"/>
    <col min="10" max="10" width="10.375" style="13" customWidth="1"/>
    <col min="11" max="11" width="7.00390625" style="13" customWidth="1"/>
    <col min="12" max="12" width="9.875" style="13" customWidth="1"/>
    <col min="13" max="16384" width="9.00390625" style="13" customWidth="1"/>
  </cols>
  <sheetData>
    <row r="1" spans="1:12" s="11" customFormat="1" ht="30" customHeight="1">
      <c r="A1" s="14" t="s">
        <v>422</v>
      </c>
      <c r="B1" s="29"/>
      <c r="C1" s="29"/>
      <c r="D1" s="29"/>
      <c r="E1" s="29"/>
      <c r="F1" s="29"/>
      <c r="G1" s="29"/>
      <c r="H1" s="29"/>
      <c r="I1" s="29"/>
      <c r="J1" s="29"/>
      <c r="K1" s="29"/>
      <c r="L1" s="29"/>
    </row>
    <row r="2" spans="1:12" ht="13.5" customHeight="1">
      <c r="A2" s="16" t="e">
        <f>#REF!</f>
        <v>#REF!</v>
      </c>
      <c r="B2" s="12"/>
      <c r="C2" s="12"/>
      <c r="D2" s="12"/>
      <c r="E2" s="12"/>
      <c r="F2" s="12"/>
      <c r="G2" s="12"/>
      <c r="H2" s="12"/>
      <c r="I2" s="12"/>
      <c r="J2" s="12"/>
      <c r="K2" s="12"/>
      <c r="L2" s="12"/>
    </row>
    <row r="3" spans="1:12" ht="13.5" customHeight="1">
      <c r="A3" s="12"/>
      <c r="B3" s="12"/>
      <c r="C3" s="12"/>
      <c r="D3" s="12"/>
      <c r="E3" s="12"/>
      <c r="F3" s="12"/>
      <c r="G3" s="12"/>
      <c r="H3" s="12"/>
      <c r="I3" s="12"/>
      <c r="J3" s="12"/>
      <c r="K3" s="12"/>
      <c r="L3" s="17" t="s">
        <v>423</v>
      </c>
    </row>
    <row r="4" spans="1:12" ht="15.75" customHeight="1">
      <c r="A4" s="13" t="e">
        <f>#REF!</f>
        <v>#REF!</v>
      </c>
      <c r="L4" s="19" t="s">
        <v>3</v>
      </c>
    </row>
    <row r="5" spans="1:12" s="12" customFormat="1" ht="15.75" customHeight="1">
      <c r="A5" s="20" t="s">
        <v>5</v>
      </c>
      <c r="B5" s="20" t="s">
        <v>393</v>
      </c>
      <c r="C5" s="144" t="s">
        <v>424</v>
      </c>
      <c r="D5" s="70" t="s">
        <v>425</v>
      </c>
      <c r="E5" s="20" t="s">
        <v>426</v>
      </c>
      <c r="F5" s="20"/>
      <c r="G5" s="20" t="s">
        <v>398</v>
      </c>
      <c r="H5" s="20" t="s">
        <v>91</v>
      </c>
      <c r="I5" s="22"/>
      <c r="J5" s="22"/>
      <c r="K5" s="20" t="s">
        <v>317</v>
      </c>
      <c r="L5" s="20" t="s">
        <v>8</v>
      </c>
    </row>
    <row r="6" spans="1:12" s="12" customFormat="1" ht="15.75" customHeight="1">
      <c r="A6" s="22"/>
      <c r="B6" s="22"/>
      <c r="C6" s="145"/>
      <c r="D6" s="71"/>
      <c r="E6" s="20" t="s">
        <v>395</v>
      </c>
      <c r="F6" s="20" t="s">
        <v>397</v>
      </c>
      <c r="G6" s="22"/>
      <c r="H6" s="20" t="s">
        <v>427</v>
      </c>
      <c r="I6" s="20" t="s">
        <v>428</v>
      </c>
      <c r="J6" s="20" t="s">
        <v>397</v>
      </c>
      <c r="K6" s="22"/>
      <c r="L6" s="22"/>
    </row>
    <row r="7" spans="1:12" ht="15.75" customHeight="1">
      <c r="A7" s="22"/>
      <c r="B7" s="23"/>
      <c r="C7" s="48"/>
      <c r="D7" s="48"/>
      <c r="E7" s="25"/>
      <c r="F7" s="25"/>
      <c r="G7" s="25"/>
      <c r="H7" s="25"/>
      <c r="I7" s="22"/>
      <c r="J7" s="25"/>
      <c r="K7" s="25">
        <f>IF(F7=0,"",(J7-F7)/F7*100)</f>
      </c>
      <c r="L7" s="26"/>
    </row>
    <row r="8" spans="1:12" ht="15.75" customHeight="1">
      <c r="A8" s="22"/>
      <c r="B8" s="23"/>
      <c r="C8" s="48"/>
      <c r="D8" s="48"/>
      <c r="E8" s="25"/>
      <c r="F8" s="25"/>
      <c r="G8" s="25"/>
      <c r="H8" s="25"/>
      <c r="I8" s="22"/>
      <c r="J8" s="25"/>
      <c r="K8" s="25">
        <f aca="true" t="shared" si="0" ref="K8:K28">IF(F8=0,"",(J8-F8)/F8*100)</f>
      </c>
      <c r="L8" s="26"/>
    </row>
    <row r="9" spans="1:12" ht="15.75" customHeight="1">
      <c r="A9" s="22"/>
      <c r="B9" s="23"/>
      <c r="C9" s="48"/>
      <c r="D9" s="48"/>
      <c r="E9" s="25"/>
      <c r="F9" s="25"/>
      <c r="G9" s="25"/>
      <c r="H9" s="25"/>
      <c r="I9" s="22"/>
      <c r="J9" s="25"/>
      <c r="K9" s="25">
        <f t="shared" si="0"/>
      </c>
      <c r="L9" s="26"/>
    </row>
    <row r="10" spans="1:12" ht="15.75" customHeight="1">
      <c r="A10" s="22"/>
      <c r="B10" s="23"/>
      <c r="C10" s="48"/>
      <c r="D10" s="48"/>
      <c r="E10" s="25"/>
      <c r="F10" s="25"/>
      <c r="G10" s="25"/>
      <c r="H10" s="25"/>
      <c r="I10" s="22"/>
      <c r="J10" s="25"/>
      <c r="K10" s="25">
        <f t="shared" si="0"/>
      </c>
      <c r="L10" s="26"/>
    </row>
    <row r="11" spans="1:12" ht="15.75" customHeight="1">
      <c r="A11" s="22"/>
      <c r="B11" s="23"/>
      <c r="C11" s="48"/>
      <c r="D11" s="48"/>
      <c r="E11" s="25"/>
      <c r="F11" s="25"/>
      <c r="G11" s="25"/>
      <c r="H11" s="25"/>
      <c r="I11" s="22"/>
      <c r="J11" s="25"/>
      <c r="K11" s="25">
        <f t="shared" si="0"/>
      </c>
      <c r="L11" s="26"/>
    </row>
    <row r="12" spans="1:12" ht="15.75" customHeight="1">
      <c r="A12" s="22"/>
      <c r="B12" s="23"/>
      <c r="C12" s="48"/>
      <c r="D12" s="48"/>
      <c r="E12" s="25"/>
      <c r="F12" s="25"/>
      <c r="G12" s="25"/>
      <c r="H12" s="25"/>
      <c r="I12" s="22"/>
      <c r="J12" s="25"/>
      <c r="K12" s="25">
        <f t="shared" si="0"/>
      </c>
      <c r="L12" s="26"/>
    </row>
    <row r="13" spans="1:12" ht="15.75" customHeight="1">
      <c r="A13" s="22"/>
      <c r="B13" s="23"/>
      <c r="C13" s="48"/>
      <c r="D13" s="48"/>
      <c r="E13" s="25"/>
      <c r="F13" s="25"/>
      <c r="G13" s="25"/>
      <c r="H13" s="25"/>
      <c r="I13" s="22"/>
      <c r="J13" s="25"/>
      <c r="K13" s="25">
        <f t="shared" si="0"/>
      </c>
      <c r="L13" s="26"/>
    </row>
    <row r="14" spans="1:12" ht="15.75" customHeight="1">
      <c r="A14" s="22"/>
      <c r="B14" s="23"/>
      <c r="C14" s="48"/>
      <c r="D14" s="48"/>
      <c r="E14" s="25"/>
      <c r="F14" s="25"/>
      <c r="G14" s="25"/>
      <c r="H14" s="25"/>
      <c r="I14" s="22"/>
      <c r="J14" s="25"/>
      <c r="K14" s="25">
        <f t="shared" si="0"/>
      </c>
      <c r="L14" s="26"/>
    </row>
    <row r="15" spans="1:12" ht="15.75" customHeight="1">
      <c r="A15" s="22"/>
      <c r="B15" s="23"/>
      <c r="C15" s="48"/>
      <c r="D15" s="48"/>
      <c r="E15" s="25"/>
      <c r="F15" s="25"/>
      <c r="G15" s="25"/>
      <c r="H15" s="25"/>
      <c r="I15" s="22"/>
      <c r="J15" s="25"/>
      <c r="K15" s="25">
        <f t="shared" si="0"/>
      </c>
      <c r="L15" s="26"/>
    </row>
    <row r="16" spans="1:12" ht="15.75" customHeight="1">
      <c r="A16" s="22"/>
      <c r="B16" s="23"/>
      <c r="C16" s="48"/>
      <c r="D16" s="48"/>
      <c r="E16" s="25"/>
      <c r="F16" s="25"/>
      <c r="G16" s="25"/>
      <c r="H16" s="25"/>
      <c r="I16" s="22"/>
      <c r="J16" s="25"/>
      <c r="K16" s="25">
        <f t="shared" si="0"/>
      </c>
      <c r="L16" s="26"/>
    </row>
    <row r="17" spans="1:12" ht="15.75" customHeight="1">
      <c r="A17" s="22"/>
      <c r="B17" s="23"/>
      <c r="C17" s="48"/>
      <c r="D17" s="48"/>
      <c r="E17" s="25"/>
      <c r="F17" s="25"/>
      <c r="G17" s="25"/>
      <c r="H17" s="25"/>
      <c r="I17" s="22"/>
      <c r="J17" s="25"/>
      <c r="K17" s="25">
        <f t="shared" si="0"/>
      </c>
      <c r="L17" s="26"/>
    </row>
    <row r="18" spans="1:12" ht="15.75" customHeight="1">
      <c r="A18" s="22"/>
      <c r="B18" s="23"/>
      <c r="C18" s="48"/>
      <c r="D18" s="48"/>
      <c r="E18" s="25"/>
      <c r="F18" s="25"/>
      <c r="G18" s="25"/>
      <c r="H18" s="25"/>
      <c r="I18" s="22"/>
      <c r="J18" s="25"/>
      <c r="K18" s="25">
        <f t="shared" si="0"/>
      </c>
      <c r="L18" s="26"/>
    </row>
    <row r="19" spans="1:12" ht="15.75" customHeight="1">
      <c r="A19" s="22"/>
      <c r="B19" s="23"/>
      <c r="C19" s="48"/>
      <c r="D19" s="48"/>
      <c r="E19" s="25"/>
      <c r="F19" s="25"/>
      <c r="G19" s="25"/>
      <c r="H19" s="25"/>
      <c r="I19" s="22"/>
      <c r="J19" s="25"/>
      <c r="K19" s="25">
        <f t="shared" si="0"/>
      </c>
      <c r="L19" s="26"/>
    </row>
    <row r="20" spans="1:12" ht="15.75" customHeight="1">
      <c r="A20" s="22"/>
      <c r="B20" s="23"/>
      <c r="C20" s="48"/>
      <c r="D20" s="48"/>
      <c r="E20" s="25"/>
      <c r="F20" s="25"/>
      <c r="G20" s="25"/>
      <c r="H20" s="25"/>
      <c r="I20" s="22"/>
      <c r="J20" s="25"/>
      <c r="K20" s="25">
        <f t="shared" si="0"/>
      </c>
      <c r="L20" s="26"/>
    </row>
    <row r="21" spans="1:12" ht="15.75" customHeight="1">
      <c r="A21" s="22"/>
      <c r="B21" s="23"/>
      <c r="C21" s="48"/>
      <c r="D21" s="48"/>
      <c r="E21" s="25"/>
      <c r="F21" s="25"/>
      <c r="G21" s="25"/>
      <c r="H21" s="25"/>
      <c r="I21" s="22"/>
      <c r="J21" s="25"/>
      <c r="K21" s="25">
        <f t="shared" si="0"/>
      </c>
      <c r="L21" s="26"/>
    </row>
    <row r="22" spans="1:12" ht="15.75" customHeight="1">
      <c r="A22" s="22"/>
      <c r="B22" s="23"/>
      <c r="C22" s="48"/>
      <c r="D22" s="48"/>
      <c r="E22" s="25"/>
      <c r="F22" s="25"/>
      <c r="G22" s="25"/>
      <c r="H22" s="25"/>
      <c r="I22" s="22"/>
      <c r="J22" s="25"/>
      <c r="K22" s="25">
        <f t="shared" si="0"/>
      </c>
      <c r="L22" s="26"/>
    </row>
    <row r="23" spans="1:12" ht="15.75" customHeight="1">
      <c r="A23" s="22"/>
      <c r="B23" s="23"/>
      <c r="C23" s="48"/>
      <c r="D23" s="48"/>
      <c r="E23" s="25"/>
      <c r="F23" s="25"/>
      <c r="G23" s="25"/>
      <c r="H23" s="25"/>
      <c r="I23" s="22"/>
      <c r="J23" s="25"/>
      <c r="K23" s="25">
        <f t="shared" si="0"/>
      </c>
      <c r="L23" s="26"/>
    </row>
    <row r="24" spans="1:12" ht="15.75" customHeight="1">
      <c r="A24" s="22"/>
      <c r="B24" s="23"/>
      <c r="C24" s="48"/>
      <c r="D24" s="48"/>
      <c r="E24" s="25"/>
      <c r="F24" s="25"/>
      <c r="G24" s="25"/>
      <c r="H24" s="25"/>
      <c r="I24" s="22"/>
      <c r="J24" s="25"/>
      <c r="K24" s="25">
        <f t="shared" si="0"/>
      </c>
      <c r="L24" s="26"/>
    </row>
    <row r="25" spans="1:12" ht="15.75" customHeight="1">
      <c r="A25" s="22"/>
      <c r="B25" s="23"/>
      <c r="C25" s="48"/>
      <c r="D25" s="48"/>
      <c r="E25" s="25"/>
      <c r="F25" s="25"/>
      <c r="G25" s="25"/>
      <c r="H25" s="25"/>
      <c r="I25" s="22"/>
      <c r="J25" s="25"/>
      <c r="K25" s="25">
        <f t="shared" si="0"/>
      </c>
      <c r="L25" s="26"/>
    </row>
    <row r="26" spans="1:12" ht="15.75" customHeight="1">
      <c r="A26" s="22"/>
      <c r="B26" s="23"/>
      <c r="C26" s="48"/>
      <c r="D26" s="48"/>
      <c r="E26" s="25"/>
      <c r="F26" s="25"/>
      <c r="G26" s="25"/>
      <c r="H26" s="25"/>
      <c r="I26" s="22"/>
      <c r="J26" s="25"/>
      <c r="K26" s="25">
        <f t="shared" si="0"/>
      </c>
      <c r="L26" s="26"/>
    </row>
    <row r="27" spans="1:12" ht="15.75" customHeight="1">
      <c r="A27" s="22"/>
      <c r="B27" s="23"/>
      <c r="C27" s="48"/>
      <c r="D27" s="48"/>
      <c r="E27" s="25"/>
      <c r="F27" s="25"/>
      <c r="G27" s="25"/>
      <c r="H27" s="25"/>
      <c r="I27" s="22"/>
      <c r="J27" s="25"/>
      <c r="K27" s="25">
        <f t="shared" si="0"/>
      </c>
      <c r="L27" s="26"/>
    </row>
    <row r="28" spans="1:12" ht="15.75" customHeight="1">
      <c r="A28" s="27" t="s">
        <v>387</v>
      </c>
      <c r="B28" s="36"/>
      <c r="C28" s="146"/>
      <c r="D28" s="146"/>
      <c r="E28" s="25">
        <f aca="true" t="shared" si="1" ref="E28:H28">SUM(E7:E27)</f>
        <v>0</v>
      </c>
      <c r="F28" s="25">
        <f t="shared" si="1"/>
        <v>0</v>
      </c>
      <c r="G28" s="25">
        <f t="shared" si="1"/>
        <v>0</v>
      </c>
      <c r="H28" s="25">
        <f t="shared" si="1"/>
        <v>0</v>
      </c>
      <c r="I28" s="22"/>
      <c r="J28" s="25">
        <f>SUM(J7:J27)</f>
        <v>0</v>
      </c>
      <c r="K28" s="25">
        <f t="shared" si="0"/>
      </c>
      <c r="L28" s="26"/>
    </row>
  </sheetData>
  <sheetProtection/>
  <mergeCells count="12">
    <mergeCell ref="A1:L1"/>
    <mergeCell ref="A2:L2"/>
    <mergeCell ref="E5:F5"/>
    <mergeCell ref="H5:J5"/>
    <mergeCell ref="A28:B28"/>
    <mergeCell ref="A5:A6"/>
    <mergeCell ref="B5:B6"/>
    <mergeCell ref="C5:C6"/>
    <mergeCell ref="D5:D6"/>
    <mergeCell ref="G5:G6"/>
    <mergeCell ref="K5:K6"/>
    <mergeCell ref="L5:L6"/>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28"/>
  <sheetViews>
    <sheetView workbookViewId="0" topLeftCell="A1">
      <selection activeCell="C15" sqref="C15"/>
    </sheetView>
  </sheetViews>
  <sheetFormatPr defaultColWidth="9.00390625" defaultRowHeight="15.75" customHeight="1"/>
  <cols>
    <col min="1" max="1" width="5.75390625" style="13" customWidth="1"/>
    <col min="2" max="2" width="17.50390625" style="13" customWidth="1"/>
    <col min="3" max="3" width="7.75390625" style="13" customWidth="1"/>
    <col min="4" max="4" width="13.75390625" style="13" customWidth="1"/>
    <col min="5" max="5" width="13.125" style="13" bestFit="1" customWidth="1"/>
    <col min="6" max="6" width="13.125" style="13" customWidth="1"/>
    <col min="7" max="7" width="12.25390625" style="13" customWidth="1"/>
    <col min="8" max="8" width="15.875" style="13" customWidth="1"/>
    <col min="9" max="16384" width="9.00390625" style="13" customWidth="1"/>
  </cols>
  <sheetData>
    <row r="1" spans="1:8" s="11" customFormat="1" ht="30" customHeight="1">
      <c r="A1" s="14" t="s">
        <v>429</v>
      </c>
      <c r="B1" s="15"/>
      <c r="C1" s="15"/>
      <c r="D1" s="15"/>
      <c r="E1" s="15"/>
      <c r="F1" s="15"/>
      <c r="G1" s="15"/>
      <c r="H1" s="15"/>
    </row>
    <row r="2" spans="1:8" ht="13.5" customHeight="1">
      <c r="A2" s="16" t="e">
        <f>#REF!</f>
        <v>#REF!</v>
      </c>
      <c r="B2" s="12"/>
      <c r="C2" s="12"/>
      <c r="D2" s="12"/>
      <c r="E2" s="12"/>
      <c r="F2" s="12"/>
      <c r="G2" s="12"/>
      <c r="H2" s="12"/>
    </row>
    <row r="3" spans="1:8" ht="13.5" customHeight="1">
      <c r="A3" s="12"/>
      <c r="B3" s="12"/>
      <c r="C3" s="12"/>
      <c r="D3" s="12"/>
      <c r="E3" s="12"/>
      <c r="F3" s="12"/>
      <c r="G3" s="12"/>
      <c r="H3" s="17" t="s">
        <v>430</v>
      </c>
    </row>
    <row r="4" spans="1:8" ht="15.75" customHeight="1">
      <c r="A4" s="13" t="e">
        <f>#REF!</f>
        <v>#REF!</v>
      </c>
      <c r="H4" s="19" t="s">
        <v>3</v>
      </c>
    </row>
    <row r="5" spans="1:8" s="12" customFormat="1" ht="15.75" customHeight="1">
      <c r="A5" s="20" t="s">
        <v>5</v>
      </c>
      <c r="B5" s="20" t="s">
        <v>431</v>
      </c>
      <c r="C5" s="20" t="s">
        <v>383</v>
      </c>
      <c r="D5" s="20" t="s">
        <v>432</v>
      </c>
      <c r="E5" s="39" t="s">
        <v>90</v>
      </c>
      <c r="F5" s="20" t="s">
        <v>91</v>
      </c>
      <c r="G5" s="20" t="s">
        <v>317</v>
      </c>
      <c r="H5" s="20" t="s">
        <v>8</v>
      </c>
    </row>
    <row r="6" spans="1:8" ht="15.75" customHeight="1">
      <c r="A6" s="22"/>
      <c r="B6" s="23"/>
      <c r="C6" s="22"/>
      <c r="D6" s="22"/>
      <c r="E6" s="25"/>
      <c r="F6" s="25"/>
      <c r="G6" s="25">
        <f aca="true" t="shared" si="0" ref="G6:G28">IF(E6=0,"",(F6-E6)/E6*100)</f>
      </c>
      <c r="H6" s="26"/>
    </row>
    <row r="7" spans="1:8" ht="15.75" customHeight="1">
      <c r="A7" s="26"/>
      <c r="B7" s="23"/>
      <c r="C7" s="22"/>
      <c r="D7" s="22"/>
      <c r="E7" s="25"/>
      <c r="F7" s="25"/>
      <c r="G7" s="25">
        <f t="shared" si="0"/>
      </c>
      <c r="H7" s="26"/>
    </row>
    <row r="8" spans="1:8" ht="15.75" customHeight="1">
      <c r="A8" s="26"/>
      <c r="B8" s="23"/>
      <c r="C8" s="22"/>
      <c r="D8" s="22"/>
      <c r="E8" s="25"/>
      <c r="F8" s="25"/>
      <c r="G8" s="25">
        <f t="shared" si="0"/>
      </c>
      <c r="H8" s="26"/>
    </row>
    <row r="9" spans="1:8" ht="15.75" customHeight="1">
      <c r="A9" s="26"/>
      <c r="B9" s="23"/>
      <c r="C9" s="22"/>
      <c r="D9" s="22"/>
      <c r="E9" s="25"/>
      <c r="F9" s="25"/>
      <c r="G9" s="25">
        <f t="shared" si="0"/>
      </c>
      <c r="H9" s="26"/>
    </row>
    <row r="10" spans="1:8" ht="15.75" customHeight="1">
      <c r="A10" s="26"/>
      <c r="B10" s="23"/>
      <c r="C10" s="22"/>
      <c r="D10" s="22"/>
      <c r="E10" s="25"/>
      <c r="F10" s="25"/>
      <c r="G10" s="25">
        <f t="shared" si="0"/>
      </c>
      <c r="H10" s="26"/>
    </row>
    <row r="11" spans="1:8" ht="15.75" customHeight="1">
      <c r="A11" s="26"/>
      <c r="B11" s="23"/>
      <c r="C11" s="22"/>
      <c r="D11" s="22"/>
      <c r="E11" s="25"/>
      <c r="F11" s="25"/>
      <c r="G11" s="25">
        <f t="shared" si="0"/>
      </c>
      <c r="H11" s="26"/>
    </row>
    <row r="12" spans="1:8" ht="15.75" customHeight="1">
      <c r="A12" s="26"/>
      <c r="B12" s="23"/>
      <c r="C12" s="22"/>
      <c r="D12" s="22"/>
      <c r="E12" s="25"/>
      <c r="F12" s="25"/>
      <c r="G12" s="25">
        <f t="shared" si="0"/>
      </c>
      <c r="H12" s="26"/>
    </row>
    <row r="13" spans="1:8" ht="15.75" customHeight="1">
      <c r="A13" s="26"/>
      <c r="B13" s="23"/>
      <c r="C13" s="22"/>
      <c r="D13" s="22"/>
      <c r="E13" s="25"/>
      <c r="F13" s="25"/>
      <c r="G13" s="25">
        <f t="shared" si="0"/>
      </c>
      <c r="H13" s="26"/>
    </row>
    <row r="14" spans="1:8" ht="15.75" customHeight="1">
      <c r="A14" s="26"/>
      <c r="B14" s="23"/>
      <c r="C14" s="22"/>
      <c r="D14" s="22"/>
      <c r="E14" s="25"/>
      <c r="F14" s="25"/>
      <c r="G14" s="25">
        <f t="shared" si="0"/>
      </c>
      <c r="H14" s="26"/>
    </row>
    <row r="15" spans="1:8" ht="15.75" customHeight="1">
      <c r="A15" s="26"/>
      <c r="B15" s="23"/>
      <c r="C15" s="22"/>
      <c r="D15" s="22"/>
      <c r="E15" s="25"/>
      <c r="F15" s="25"/>
      <c r="G15" s="25">
        <f t="shared" si="0"/>
      </c>
      <c r="H15" s="26"/>
    </row>
    <row r="16" spans="1:8" ht="15.75" customHeight="1">
      <c r="A16" s="26"/>
      <c r="B16" s="23"/>
      <c r="C16" s="22"/>
      <c r="D16" s="22"/>
      <c r="E16" s="25"/>
      <c r="F16" s="25"/>
      <c r="G16" s="25">
        <f t="shared" si="0"/>
      </c>
      <c r="H16" s="26"/>
    </row>
    <row r="17" spans="1:8" ht="15.75" customHeight="1">
      <c r="A17" s="26"/>
      <c r="B17" s="23"/>
      <c r="C17" s="22"/>
      <c r="D17" s="22"/>
      <c r="E17" s="25"/>
      <c r="F17" s="25"/>
      <c r="G17" s="25">
        <f t="shared" si="0"/>
      </c>
      <c r="H17" s="26"/>
    </row>
    <row r="18" spans="1:8" ht="15.75" customHeight="1">
      <c r="A18" s="26"/>
      <c r="B18" s="23"/>
      <c r="C18" s="22"/>
      <c r="D18" s="22"/>
      <c r="E18" s="25"/>
      <c r="F18" s="25"/>
      <c r="G18" s="25">
        <f t="shared" si="0"/>
      </c>
      <c r="H18" s="26"/>
    </row>
    <row r="19" spans="1:8" ht="15.75" customHeight="1">
      <c r="A19" s="26"/>
      <c r="B19" s="23"/>
      <c r="C19" s="22"/>
      <c r="D19" s="22"/>
      <c r="E19" s="25"/>
      <c r="F19" s="25"/>
      <c r="G19" s="25">
        <f t="shared" si="0"/>
      </c>
      <c r="H19" s="26"/>
    </row>
    <row r="20" spans="1:8" ht="15.75" customHeight="1">
      <c r="A20" s="26"/>
      <c r="B20" s="23"/>
      <c r="C20" s="22"/>
      <c r="D20" s="22"/>
      <c r="E20" s="25"/>
      <c r="F20" s="25"/>
      <c r="G20" s="25">
        <f t="shared" si="0"/>
      </c>
      <c r="H20" s="26"/>
    </row>
    <row r="21" spans="1:8" ht="15.75" customHeight="1">
      <c r="A21" s="26"/>
      <c r="B21" s="23"/>
      <c r="C21" s="22"/>
      <c r="D21" s="22"/>
      <c r="E21" s="25"/>
      <c r="F21" s="25"/>
      <c r="G21" s="25">
        <f t="shared" si="0"/>
      </c>
      <c r="H21" s="26"/>
    </row>
    <row r="22" spans="1:8" ht="15.75" customHeight="1">
      <c r="A22" s="26"/>
      <c r="B22" s="23"/>
      <c r="C22" s="22"/>
      <c r="D22" s="22"/>
      <c r="E22" s="25"/>
      <c r="F22" s="25"/>
      <c r="G22" s="25">
        <f t="shared" si="0"/>
      </c>
      <c r="H22" s="26"/>
    </row>
    <row r="23" spans="1:8" ht="15.75" customHeight="1">
      <c r="A23" s="26"/>
      <c r="B23" s="23"/>
      <c r="C23" s="22"/>
      <c r="D23" s="22"/>
      <c r="E23" s="25"/>
      <c r="F23" s="25"/>
      <c r="G23" s="25">
        <f t="shared" si="0"/>
      </c>
      <c r="H23" s="26"/>
    </row>
    <row r="24" spans="1:8" ht="15.75" customHeight="1">
      <c r="A24" s="26"/>
      <c r="B24" s="23"/>
      <c r="C24" s="22"/>
      <c r="D24" s="22"/>
      <c r="E24" s="25"/>
      <c r="F24" s="25"/>
      <c r="G24" s="25">
        <f t="shared" si="0"/>
      </c>
      <c r="H24" s="26"/>
    </row>
    <row r="25" spans="1:8" ht="15.75" customHeight="1">
      <c r="A25" s="26"/>
      <c r="B25" s="23"/>
      <c r="C25" s="22"/>
      <c r="D25" s="22"/>
      <c r="E25" s="25"/>
      <c r="F25" s="25"/>
      <c r="G25" s="25">
        <f t="shared" si="0"/>
      </c>
      <c r="H25" s="26"/>
    </row>
    <row r="26" spans="1:8" ht="15.75" customHeight="1">
      <c r="A26" s="26"/>
      <c r="B26" s="23"/>
      <c r="C26" s="22"/>
      <c r="D26" s="22"/>
      <c r="E26" s="25"/>
      <c r="F26" s="25"/>
      <c r="G26" s="25">
        <f t="shared" si="0"/>
      </c>
      <c r="H26" s="26"/>
    </row>
    <row r="27" spans="1:8" ht="15.75" customHeight="1">
      <c r="A27" s="26"/>
      <c r="B27" s="23"/>
      <c r="C27" s="22"/>
      <c r="D27" s="22"/>
      <c r="E27" s="25"/>
      <c r="F27" s="25"/>
      <c r="G27" s="25">
        <f t="shared" si="0"/>
      </c>
      <c r="H27" s="26"/>
    </row>
    <row r="28" spans="1:8" ht="15.75" customHeight="1">
      <c r="A28" s="27" t="s">
        <v>387</v>
      </c>
      <c r="B28" s="36"/>
      <c r="C28" s="22"/>
      <c r="D28" s="22"/>
      <c r="E28" s="25">
        <f>SUM(E6:E27)</f>
        <v>0</v>
      </c>
      <c r="F28" s="25">
        <f>SUM(F6:F27)</f>
        <v>0</v>
      </c>
      <c r="G28" s="25">
        <f t="shared" si="0"/>
      </c>
      <c r="H28" s="26"/>
    </row>
  </sheetData>
  <sheetProtection/>
  <mergeCells count="3">
    <mergeCell ref="A1:H1"/>
    <mergeCell ref="A2:H2"/>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23.xml><?xml version="1.0" encoding="utf-8"?>
<worksheet xmlns="http://schemas.openxmlformats.org/spreadsheetml/2006/main" xmlns:r="http://schemas.openxmlformats.org/officeDocument/2006/relationships">
  <sheetPr>
    <tabColor rgb="FF00B0F0"/>
    <pageSetUpPr fitToPage="1"/>
  </sheetPr>
  <dimension ref="A1:F25"/>
  <sheetViews>
    <sheetView workbookViewId="0" topLeftCell="A1">
      <selection activeCell="C19" sqref="C19"/>
    </sheetView>
  </sheetViews>
  <sheetFormatPr defaultColWidth="9.00390625" defaultRowHeight="15.75" customHeight="1"/>
  <cols>
    <col min="1" max="1" width="6.25390625" style="13" customWidth="1"/>
    <col min="2" max="2" width="28.00390625" style="13" customWidth="1"/>
    <col min="3" max="4" width="19.125" style="13" customWidth="1"/>
    <col min="5" max="5" width="20.125" style="13" customWidth="1"/>
    <col min="6" max="6" width="12.625" style="13" customWidth="1"/>
    <col min="7" max="16384" width="9.00390625" style="13" customWidth="1"/>
  </cols>
  <sheetData>
    <row r="1" spans="1:6" s="11" customFormat="1" ht="30" customHeight="1">
      <c r="A1" s="14" t="s">
        <v>433</v>
      </c>
      <c r="B1" s="15"/>
      <c r="C1" s="15"/>
      <c r="D1" s="15"/>
      <c r="E1" s="15"/>
      <c r="F1" s="15"/>
    </row>
    <row r="2" spans="1:6" ht="13.5" customHeight="1">
      <c r="A2" s="16" t="e">
        <f>#REF!</f>
        <v>#REF!</v>
      </c>
      <c r="B2" s="12"/>
      <c r="C2" s="12"/>
      <c r="D2" s="12"/>
      <c r="E2" s="12"/>
      <c r="F2" s="12"/>
    </row>
    <row r="3" spans="1:6" ht="13.5" customHeight="1">
      <c r="A3" s="12"/>
      <c r="B3" s="12"/>
      <c r="C3" s="12"/>
      <c r="D3" s="12"/>
      <c r="E3" s="17" t="s">
        <v>434</v>
      </c>
      <c r="F3" s="17"/>
    </row>
    <row r="4" spans="1:6" ht="15.75" customHeight="1">
      <c r="A4" s="13" t="e">
        <f>#REF!</f>
        <v>#REF!</v>
      </c>
      <c r="F4" s="143" t="s">
        <v>3</v>
      </c>
    </row>
    <row r="5" spans="1:6" s="16" customFormat="1" ht="15.75" customHeight="1">
      <c r="A5" s="22" t="s">
        <v>321</v>
      </c>
      <c r="B5" s="22" t="s">
        <v>322</v>
      </c>
      <c r="C5" s="22" t="s">
        <v>90</v>
      </c>
      <c r="D5" s="22" t="s">
        <v>91</v>
      </c>
      <c r="E5" s="27" t="s">
        <v>92</v>
      </c>
      <c r="F5" s="22" t="s">
        <v>317</v>
      </c>
    </row>
    <row r="6" spans="1:6" ht="15.75" customHeight="1">
      <c r="A6" s="22" t="s">
        <v>435</v>
      </c>
      <c r="B6" s="30" t="s">
        <v>436</v>
      </c>
      <c r="C6" s="24">
        <f>'4-1-1可出售-股票'!I28</f>
        <v>0</v>
      </c>
      <c r="D6" s="24">
        <f>'4-1-1可出售-股票'!K28</f>
        <v>0</v>
      </c>
      <c r="E6" s="25">
        <f aca="true" t="shared" si="0" ref="E6:E8">D6-C6</f>
        <v>0</v>
      </c>
      <c r="F6" s="40">
        <f aca="true" t="shared" si="1" ref="F6:F8">IF(C6=0,"",E6/C6*100)</f>
      </c>
    </row>
    <row r="7" spans="1:6" ht="15.75" customHeight="1">
      <c r="A7" s="22" t="s">
        <v>437</v>
      </c>
      <c r="B7" s="30" t="s">
        <v>438</v>
      </c>
      <c r="C7" s="24">
        <f>'4-1-2可出售-债券'!I28</f>
        <v>0</v>
      </c>
      <c r="D7" s="24">
        <f>'4-1-2可出售-债券'!K28</f>
        <v>0</v>
      </c>
      <c r="E7" s="25">
        <f t="shared" si="0"/>
        <v>0</v>
      </c>
      <c r="F7" s="40">
        <f t="shared" si="1"/>
      </c>
    </row>
    <row r="8" spans="1:6" ht="15.75" customHeight="1">
      <c r="A8" s="22" t="s">
        <v>439</v>
      </c>
      <c r="B8" s="30" t="s">
        <v>440</v>
      </c>
      <c r="C8" s="24">
        <f>'4-1-3可出售-其他'!I28</f>
        <v>0</v>
      </c>
      <c r="D8" s="24">
        <f>'4-1-3可出售-其他'!K28</f>
        <v>0</v>
      </c>
      <c r="E8" s="25">
        <f t="shared" si="0"/>
        <v>0</v>
      </c>
      <c r="F8" s="40">
        <f t="shared" si="1"/>
      </c>
    </row>
    <row r="9" spans="1:6" ht="15.75" customHeight="1">
      <c r="A9" s="22"/>
      <c r="B9" s="30"/>
      <c r="C9" s="24"/>
      <c r="D9" s="25"/>
      <c r="E9" s="25"/>
      <c r="F9" s="40"/>
    </row>
    <row r="10" spans="1:6" ht="15.75" customHeight="1">
      <c r="A10" s="22"/>
      <c r="B10" s="30"/>
      <c r="C10" s="24"/>
      <c r="D10" s="25"/>
      <c r="E10" s="25"/>
      <c r="F10" s="40"/>
    </row>
    <row r="11" spans="1:6" ht="15.75" customHeight="1">
      <c r="A11" s="22"/>
      <c r="B11" s="30"/>
      <c r="C11" s="24"/>
      <c r="D11" s="25"/>
      <c r="E11" s="25"/>
      <c r="F11" s="40"/>
    </row>
    <row r="12" spans="1:6" ht="15.75" customHeight="1">
      <c r="A12" s="22"/>
      <c r="B12" s="30"/>
      <c r="C12" s="24"/>
      <c r="D12" s="25"/>
      <c r="E12" s="25"/>
      <c r="F12" s="40"/>
    </row>
    <row r="13" spans="1:6" ht="15.75" customHeight="1">
      <c r="A13" s="22"/>
      <c r="B13" s="30"/>
      <c r="C13" s="24"/>
      <c r="D13" s="25"/>
      <c r="E13" s="25"/>
      <c r="F13" s="40"/>
    </row>
    <row r="14" spans="1:6" ht="15.75" customHeight="1">
      <c r="A14" s="22"/>
      <c r="B14" s="30"/>
      <c r="C14" s="24"/>
      <c r="D14" s="25"/>
      <c r="E14" s="25"/>
      <c r="F14" s="40"/>
    </row>
    <row r="15" spans="1:6" ht="15.75" customHeight="1">
      <c r="A15" s="22"/>
      <c r="B15" s="30"/>
      <c r="C15" s="24"/>
      <c r="D15" s="25"/>
      <c r="E15" s="25"/>
      <c r="F15" s="40"/>
    </row>
    <row r="16" spans="1:6" ht="15.75" customHeight="1">
      <c r="A16" s="22"/>
      <c r="B16" s="30"/>
      <c r="C16" s="24"/>
      <c r="D16" s="25"/>
      <c r="E16" s="25"/>
      <c r="F16" s="40"/>
    </row>
    <row r="17" spans="1:6" ht="15.75" customHeight="1">
      <c r="A17" s="22"/>
      <c r="B17" s="30"/>
      <c r="C17" s="24"/>
      <c r="D17" s="25"/>
      <c r="E17" s="25"/>
      <c r="F17" s="40"/>
    </row>
    <row r="18" spans="1:6" ht="15.75" customHeight="1">
      <c r="A18" s="22"/>
      <c r="B18" s="30"/>
      <c r="C18" s="24"/>
      <c r="D18" s="25"/>
      <c r="E18" s="25"/>
      <c r="F18" s="40"/>
    </row>
    <row r="19" spans="1:6" ht="15.75" customHeight="1">
      <c r="A19" s="22"/>
      <c r="B19" s="30"/>
      <c r="C19" s="24"/>
      <c r="D19" s="25"/>
      <c r="E19" s="25"/>
      <c r="F19" s="40"/>
    </row>
    <row r="20" spans="1:6" ht="15.75" customHeight="1">
      <c r="A20" s="22"/>
      <c r="B20" s="30"/>
      <c r="C20" s="24"/>
      <c r="D20" s="25"/>
      <c r="E20" s="25"/>
      <c r="F20" s="40"/>
    </row>
    <row r="21" spans="1:6" ht="15.75" customHeight="1">
      <c r="A21" s="22"/>
      <c r="B21" s="30"/>
      <c r="C21" s="24"/>
      <c r="D21" s="25"/>
      <c r="E21" s="25"/>
      <c r="F21" s="40"/>
    </row>
    <row r="22" spans="1:6" ht="15.75" customHeight="1">
      <c r="A22" s="22"/>
      <c r="B22" s="30"/>
      <c r="C22" s="24"/>
      <c r="D22" s="25"/>
      <c r="E22" s="25"/>
      <c r="F22" s="40"/>
    </row>
    <row r="23" spans="1:6" ht="15.75" customHeight="1">
      <c r="A23" s="22"/>
      <c r="B23" s="30"/>
      <c r="C23" s="24"/>
      <c r="D23" s="25"/>
      <c r="E23" s="25"/>
      <c r="F23" s="40"/>
    </row>
    <row r="24" spans="1:6" ht="15.75" customHeight="1">
      <c r="A24" s="22"/>
      <c r="B24" s="30"/>
      <c r="C24" s="24"/>
      <c r="D24" s="25"/>
      <c r="E24" s="25"/>
      <c r="F24" s="40"/>
    </row>
    <row r="25" spans="1:6" ht="15.75" customHeight="1">
      <c r="A25" s="27" t="s">
        <v>387</v>
      </c>
      <c r="B25" s="36"/>
      <c r="C25" s="24">
        <f>SUM(C6:C24)</f>
        <v>0</v>
      </c>
      <c r="D25" s="24">
        <f>SUM(D6:D24)</f>
        <v>0</v>
      </c>
      <c r="E25" s="25">
        <f>D25-C25</f>
        <v>0</v>
      </c>
      <c r="F25" s="40">
        <f>IF(C25=0,"",E25/C25*100)</f>
      </c>
    </row>
  </sheetData>
  <sheetProtection/>
  <mergeCells count="4">
    <mergeCell ref="A1:F1"/>
    <mergeCell ref="A2:F2"/>
    <mergeCell ref="E3:F3"/>
    <mergeCell ref="A25:B25"/>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M28"/>
  <sheetViews>
    <sheetView workbookViewId="0" topLeftCell="E1">
      <selection activeCell="I23" sqref="I23"/>
    </sheetView>
  </sheetViews>
  <sheetFormatPr defaultColWidth="9.00390625" defaultRowHeight="15.75" customHeight="1"/>
  <cols>
    <col min="1" max="1" width="4.125" style="13" customWidth="1"/>
    <col min="2" max="2" width="14.875" style="13" customWidth="1"/>
    <col min="3" max="4" width="9.00390625" style="13" customWidth="1"/>
    <col min="5" max="5" width="7.625" style="13" customWidth="1"/>
    <col min="6" max="6" width="7.75390625" style="13" customWidth="1"/>
    <col min="7" max="7" width="8.875" style="13" bestFit="1" customWidth="1"/>
    <col min="8" max="8" width="8.625" style="13" customWidth="1"/>
    <col min="9" max="10" width="11.00390625" style="13" customWidth="1"/>
    <col min="11" max="11" width="10.50390625" style="13" customWidth="1"/>
    <col min="12" max="16384" width="9.00390625" style="13" customWidth="1"/>
  </cols>
  <sheetData>
    <row r="1" spans="1:13" s="11" customFormat="1" ht="30" customHeight="1">
      <c r="A1" s="14" t="s">
        <v>441</v>
      </c>
      <c r="B1" s="15"/>
      <c r="C1" s="15"/>
      <c r="D1" s="15"/>
      <c r="E1" s="15"/>
      <c r="F1" s="15"/>
      <c r="G1" s="15"/>
      <c r="H1" s="15"/>
      <c r="I1" s="15"/>
      <c r="J1" s="15"/>
      <c r="K1" s="15"/>
      <c r="L1" s="15"/>
      <c r="M1" s="15"/>
    </row>
    <row r="2" spans="1:13" ht="13.5" customHeight="1">
      <c r="A2" s="16" t="e">
        <f>#REF!</f>
        <v>#REF!</v>
      </c>
      <c r="B2" s="12"/>
      <c r="C2" s="12"/>
      <c r="D2" s="12"/>
      <c r="E2" s="12"/>
      <c r="F2" s="12"/>
      <c r="G2" s="12"/>
      <c r="H2" s="12"/>
      <c r="I2" s="12"/>
      <c r="J2" s="12"/>
      <c r="K2" s="12"/>
      <c r="L2" s="12"/>
      <c r="M2" s="12"/>
    </row>
    <row r="3" spans="1:13" ht="13.5" customHeight="1">
      <c r="A3" s="12"/>
      <c r="B3" s="12"/>
      <c r="C3" s="12"/>
      <c r="D3" s="12"/>
      <c r="E3" s="12"/>
      <c r="F3" s="12"/>
      <c r="G3" s="12"/>
      <c r="H3" s="12"/>
      <c r="I3" s="12"/>
      <c r="J3" s="12"/>
      <c r="K3" s="12"/>
      <c r="L3" s="12"/>
      <c r="M3" s="17" t="s">
        <v>442</v>
      </c>
    </row>
    <row r="4" spans="1:13" ht="15.75" customHeight="1">
      <c r="A4" s="13" t="e">
        <f>#REF!</f>
        <v>#REF!</v>
      </c>
      <c r="M4" s="19" t="s">
        <v>3</v>
      </c>
    </row>
    <row r="5" spans="1:13" s="12" customFormat="1" ht="27" customHeight="1">
      <c r="A5" s="20" t="s">
        <v>5</v>
      </c>
      <c r="B5" s="20" t="s">
        <v>336</v>
      </c>
      <c r="C5" s="20" t="s">
        <v>443</v>
      </c>
      <c r="D5" s="20" t="s">
        <v>338</v>
      </c>
      <c r="E5" s="20" t="s">
        <v>339</v>
      </c>
      <c r="F5" s="20" t="s">
        <v>340</v>
      </c>
      <c r="G5" s="39" t="s">
        <v>444</v>
      </c>
      <c r="H5" s="20" t="s">
        <v>445</v>
      </c>
      <c r="I5" s="39" t="s">
        <v>90</v>
      </c>
      <c r="J5" s="41" t="s">
        <v>414</v>
      </c>
      <c r="K5" s="20" t="s">
        <v>91</v>
      </c>
      <c r="L5" s="20" t="s">
        <v>317</v>
      </c>
      <c r="M5" s="20" t="s">
        <v>8</v>
      </c>
    </row>
    <row r="6" spans="1:13" ht="15.75" customHeight="1">
      <c r="A6" s="22"/>
      <c r="B6" s="23"/>
      <c r="C6" s="22"/>
      <c r="D6" s="22"/>
      <c r="E6" s="22"/>
      <c r="F6" s="22"/>
      <c r="G6" s="22"/>
      <c r="H6" s="25"/>
      <c r="I6" s="25"/>
      <c r="J6" s="25"/>
      <c r="K6" s="25"/>
      <c r="L6" s="25">
        <f aca="true" t="shared" si="0" ref="L6:L28">IF(I6-J6=0,"",(K6-I6+J6)/(I6-J6)*100)</f>
      </c>
      <c r="M6" s="26"/>
    </row>
    <row r="7" spans="1:13" ht="15.75" customHeight="1">
      <c r="A7" s="22"/>
      <c r="B7" s="23"/>
      <c r="C7" s="22"/>
      <c r="D7" s="22"/>
      <c r="E7" s="22"/>
      <c r="F7" s="22"/>
      <c r="G7" s="22"/>
      <c r="H7" s="25"/>
      <c r="I7" s="25"/>
      <c r="J7" s="25"/>
      <c r="K7" s="25"/>
      <c r="L7" s="25">
        <f t="shared" si="0"/>
      </c>
      <c r="M7" s="26"/>
    </row>
    <row r="8" spans="1:13" ht="15.75" customHeight="1">
      <c r="A8" s="22"/>
      <c r="B8" s="23"/>
      <c r="C8" s="22"/>
      <c r="D8" s="22"/>
      <c r="E8" s="22"/>
      <c r="F8" s="22"/>
      <c r="H8" s="25"/>
      <c r="I8" s="25"/>
      <c r="J8" s="25"/>
      <c r="K8" s="25"/>
      <c r="L8" s="25">
        <f t="shared" si="0"/>
      </c>
      <c r="M8" s="26"/>
    </row>
    <row r="9" spans="1:13" ht="15.75" customHeight="1">
      <c r="A9" s="22"/>
      <c r="B9" s="23"/>
      <c r="C9" s="22"/>
      <c r="D9" s="22"/>
      <c r="E9" s="22"/>
      <c r="F9" s="22"/>
      <c r="G9" s="22"/>
      <c r="H9" s="25"/>
      <c r="I9" s="25"/>
      <c r="J9" s="25"/>
      <c r="K9" s="25"/>
      <c r="L9" s="25">
        <f t="shared" si="0"/>
      </c>
      <c r="M9" s="26"/>
    </row>
    <row r="10" spans="1:13" ht="15.75" customHeight="1">
      <c r="A10" s="22"/>
      <c r="B10" s="23"/>
      <c r="C10" s="22"/>
      <c r="D10" s="22"/>
      <c r="E10" s="22"/>
      <c r="F10" s="22"/>
      <c r="G10" s="22"/>
      <c r="H10" s="25"/>
      <c r="I10" s="25"/>
      <c r="J10" s="25"/>
      <c r="K10" s="25"/>
      <c r="L10" s="25">
        <f t="shared" si="0"/>
      </c>
      <c r="M10" s="26"/>
    </row>
    <row r="11" spans="1:13" ht="15.75" customHeight="1">
      <c r="A11" s="22"/>
      <c r="B11" s="23"/>
      <c r="C11" s="22"/>
      <c r="D11" s="22"/>
      <c r="E11" s="22"/>
      <c r="F11" s="22"/>
      <c r="G11" s="22"/>
      <c r="H11" s="25"/>
      <c r="I11" s="25"/>
      <c r="J11" s="25"/>
      <c r="K11" s="25"/>
      <c r="L11" s="25">
        <f t="shared" si="0"/>
      </c>
      <c r="M11" s="26"/>
    </row>
    <row r="12" spans="1:13" ht="15.75" customHeight="1">
      <c r="A12" s="22"/>
      <c r="B12" s="23"/>
      <c r="C12" s="22"/>
      <c r="D12" s="22"/>
      <c r="E12" s="22"/>
      <c r="F12" s="22"/>
      <c r="G12" s="22"/>
      <c r="H12" s="25"/>
      <c r="I12" s="25"/>
      <c r="J12" s="25"/>
      <c r="K12" s="25"/>
      <c r="L12" s="25">
        <f t="shared" si="0"/>
      </c>
      <c r="M12" s="26"/>
    </row>
    <row r="13" spans="1:13" ht="15.75" customHeight="1">
      <c r="A13" s="22"/>
      <c r="B13" s="23"/>
      <c r="C13" s="22"/>
      <c r="D13" s="22"/>
      <c r="E13" s="22"/>
      <c r="F13" s="22"/>
      <c r="G13" s="22"/>
      <c r="H13" s="25"/>
      <c r="I13" s="25"/>
      <c r="J13" s="25"/>
      <c r="K13" s="25"/>
      <c r="L13" s="25">
        <f t="shared" si="0"/>
      </c>
      <c r="M13" s="26"/>
    </row>
    <row r="14" spans="1:13" ht="15.75" customHeight="1">
      <c r="A14" s="22"/>
      <c r="B14" s="23"/>
      <c r="C14" s="22"/>
      <c r="D14" s="22"/>
      <c r="E14" s="22"/>
      <c r="F14" s="22"/>
      <c r="G14" s="22"/>
      <c r="H14" s="25"/>
      <c r="I14" s="25"/>
      <c r="J14" s="25"/>
      <c r="K14" s="25"/>
      <c r="L14" s="25">
        <f t="shared" si="0"/>
      </c>
      <c r="M14" s="26"/>
    </row>
    <row r="15" spans="1:13" ht="15.75" customHeight="1">
      <c r="A15" s="22"/>
      <c r="B15" s="23"/>
      <c r="C15" s="22"/>
      <c r="D15" s="22"/>
      <c r="E15" s="22"/>
      <c r="F15" s="22"/>
      <c r="G15" s="22"/>
      <c r="H15" s="25"/>
      <c r="I15" s="25"/>
      <c r="J15" s="25"/>
      <c r="K15" s="25"/>
      <c r="L15" s="25">
        <f t="shared" si="0"/>
      </c>
      <c r="M15" s="26"/>
    </row>
    <row r="16" spans="1:13" ht="15.75" customHeight="1">
      <c r="A16" s="22"/>
      <c r="B16" s="23"/>
      <c r="C16" s="22"/>
      <c r="D16" s="22"/>
      <c r="E16" s="22"/>
      <c r="F16" s="22"/>
      <c r="G16" s="22"/>
      <c r="H16" s="25"/>
      <c r="I16" s="25"/>
      <c r="J16" s="25"/>
      <c r="K16" s="25"/>
      <c r="L16" s="25">
        <f t="shared" si="0"/>
      </c>
      <c r="M16" s="26"/>
    </row>
    <row r="17" spans="1:13" ht="15.75" customHeight="1">
      <c r="A17" s="22"/>
      <c r="B17" s="23"/>
      <c r="C17" s="22"/>
      <c r="D17" s="22"/>
      <c r="E17" s="22"/>
      <c r="F17" s="22"/>
      <c r="G17" s="22"/>
      <c r="H17" s="25"/>
      <c r="I17" s="25"/>
      <c r="J17" s="25"/>
      <c r="K17" s="25"/>
      <c r="L17" s="25">
        <f t="shared" si="0"/>
      </c>
      <c r="M17" s="26"/>
    </row>
    <row r="18" spans="1:13" ht="15.75" customHeight="1">
      <c r="A18" s="22"/>
      <c r="B18" s="23"/>
      <c r="C18" s="22"/>
      <c r="D18" s="22"/>
      <c r="E18" s="22"/>
      <c r="F18" s="22"/>
      <c r="G18" s="22"/>
      <c r="H18" s="25"/>
      <c r="I18" s="25"/>
      <c r="J18" s="25"/>
      <c r="K18" s="25"/>
      <c r="L18" s="25">
        <f t="shared" si="0"/>
      </c>
      <c r="M18" s="26"/>
    </row>
    <row r="19" spans="1:13" ht="15.75" customHeight="1">
      <c r="A19" s="22"/>
      <c r="B19" s="23"/>
      <c r="C19" s="22"/>
      <c r="D19" s="22"/>
      <c r="E19" s="22"/>
      <c r="F19" s="22"/>
      <c r="G19" s="22"/>
      <c r="H19" s="25"/>
      <c r="I19" s="25"/>
      <c r="J19" s="25"/>
      <c r="K19" s="25"/>
      <c r="L19" s="25">
        <f t="shared" si="0"/>
      </c>
      <c r="M19" s="26"/>
    </row>
    <row r="20" spans="1:13" ht="15.75" customHeight="1">
      <c r="A20" s="22"/>
      <c r="B20" s="23"/>
      <c r="C20" s="22"/>
      <c r="D20" s="22"/>
      <c r="E20" s="22"/>
      <c r="F20" s="22"/>
      <c r="G20" s="22"/>
      <c r="H20" s="25"/>
      <c r="I20" s="25"/>
      <c r="J20" s="25"/>
      <c r="K20" s="25"/>
      <c r="L20" s="25">
        <f t="shared" si="0"/>
      </c>
      <c r="M20" s="26"/>
    </row>
    <row r="21" spans="1:13" ht="15.75" customHeight="1">
      <c r="A21" s="22"/>
      <c r="B21" s="23"/>
      <c r="C21" s="22"/>
      <c r="D21" s="22"/>
      <c r="E21" s="22"/>
      <c r="F21" s="22"/>
      <c r="G21" s="22"/>
      <c r="H21" s="25"/>
      <c r="I21" s="25"/>
      <c r="J21" s="25"/>
      <c r="K21" s="25"/>
      <c r="L21" s="25">
        <f t="shared" si="0"/>
      </c>
      <c r="M21" s="26"/>
    </row>
    <row r="22" spans="1:13" ht="15.75" customHeight="1">
      <c r="A22" s="22"/>
      <c r="B22" s="23"/>
      <c r="C22" s="22"/>
      <c r="D22" s="22"/>
      <c r="E22" s="22"/>
      <c r="F22" s="22"/>
      <c r="G22" s="22"/>
      <c r="H22" s="25"/>
      <c r="I22" s="25"/>
      <c r="J22" s="25"/>
      <c r="K22" s="25"/>
      <c r="L22" s="25">
        <f t="shared" si="0"/>
      </c>
      <c r="M22" s="26"/>
    </row>
    <row r="23" spans="1:13" ht="15.75" customHeight="1">
      <c r="A23" s="22"/>
      <c r="B23" s="23"/>
      <c r="C23" s="22"/>
      <c r="D23" s="22"/>
      <c r="E23" s="22"/>
      <c r="F23" s="22"/>
      <c r="G23" s="22"/>
      <c r="H23" s="25"/>
      <c r="I23" s="25"/>
      <c r="J23" s="25"/>
      <c r="K23" s="25"/>
      <c r="L23" s="25">
        <f t="shared" si="0"/>
      </c>
      <c r="M23" s="26"/>
    </row>
    <row r="24" spans="1:13" ht="15.75" customHeight="1">
      <c r="A24" s="22"/>
      <c r="B24" s="23"/>
      <c r="C24" s="22"/>
      <c r="D24" s="22"/>
      <c r="E24" s="22"/>
      <c r="F24" s="22"/>
      <c r="G24" s="22"/>
      <c r="H24" s="25"/>
      <c r="I24" s="25"/>
      <c r="J24" s="25"/>
      <c r="K24" s="25"/>
      <c r="L24" s="25">
        <f t="shared" si="0"/>
      </c>
      <c r="M24" s="26"/>
    </row>
    <row r="25" spans="1:13" ht="15.75" customHeight="1">
      <c r="A25" s="22"/>
      <c r="B25" s="23"/>
      <c r="C25" s="22"/>
      <c r="D25" s="22"/>
      <c r="E25" s="22"/>
      <c r="F25" s="22"/>
      <c r="G25" s="22"/>
      <c r="H25" s="25"/>
      <c r="I25" s="25"/>
      <c r="J25" s="25"/>
      <c r="K25" s="25"/>
      <c r="L25" s="25">
        <f t="shared" si="0"/>
      </c>
      <c r="M25" s="26"/>
    </row>
    <row r="26" spans="1:13" ht="15.75" customHeight="1">
      <c r="A26" s="27" t="s">
        <v>446</v>
      </c>
      <c r="B26" s="28"/>
      <c r="C26" s="25"/>
      <c r="D26" s="25"/>
      <c r="E26" s="25"/>
      <c r="F26" s="25"/>
      <c r="G26" s="25" t="s">
        <v>376</v>
      </c>
      <c r="H26" s="26"/>
      <c r="I26" s="142">
        <f aca="true" t="shared" si="1" ref="I26:K26">SUM(I6:I25)</f>
        <v>0</v>
      </c>
      <c r="J26" s="142">
        <f t="shared" si="1"/>
        <v>0</v>
      </c>
      <c r="K26" s="142">
        <f t="shared" si="1"/>
        <v>0</v>
      </c>
      <c r="L26" s="25">
        <f t="shared" si="0"/>
      </c>
      <c r="M26" s="26"/>
    </row>
    <row r="27" spans="1:13" ht="15.75" customHeight="1">
      <c r="A27" s="27" t="s">
        <v>447</v>
      </c>
      <c r="B27" s="28"/>
      <c r="C27" s="25"/>
      <c r="D27" s="25"/>
      <c r="E27" s="25"/>
      <c r="F27" s="25"/>
      <c r="G27" s="25" t="s">
        <v>376</v>
      </c>
      <c r="H27" s="26"/>
      <c r="I27" s="142">
        <f>J26</f>
        <v>0</v>
      </c>
      <c r="J27" s="142"/>
      <c r="K27" s="25"/>
      <c r="L27" s="25">
        <f t="shared" si="0"/>
      </c>
      <c r="M27" s="26"/>
    </row>
    <row r="28" spans="1:13" ht="15.75" customHeight="1">
      <c r="A28" s="27" t="s">
        <v>448</v>
      </c>
      <c r="B28" s="28"/>
      <c r="C28" s="26"/>
      <c r="D28" s="26"/>
      <c r="E28" s="26"/>
      <c r="F28" s="25"/>
      <c r="G28" s="25" t="s">
        <v>376</v>
      </c>
      <c r="H28" s="26"/>
      <c r="I28" s="24">
        <f>I26-I27</f>
        <v>0</v>
      </c>
      <c r="J28" s="24"/>
      <c r="K28" s="25">
        <f>K26</f>
        <v>0</v>
      </c>
      <c r="L28" s="25">
        <f t="shared" si="0"/>
      </c>
      <c r="M28" s="26"/>
    </row>
  </sheetData>
  <sheetProtection/>
  <mergeCells count="5">
    <mergeCell ref="A1:M1"/>
    <mergeCell ref="A2:M2"/>
    <mergeCell ref="A26:B26"/>
    <mergeCell ref="A27:B27"/>
    <mergeCell ref="A28:B28"/>
  </mergeCells>
  <printOptions horizontalCentered="1"/>
  <pageMargins left="0.98" right="0.98" top="0.87" bottom="0.87" header="0.31" footer="0.35"/>
  <pageSetup fitToHeight="0" fitToWidth="1" horizontalDpi="300" verticalDpi="300" orientation="landscape" paperSize="9" scale="96"/>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N28"/>
  <sheetViews>
    <sheetView workbookViewId="0" topLeftCell="H1">
      <selection activeCell="C15" sqref="C15"/>
    </sheetView>
  </sheetViews>
  <sheetFormatPr defaultColWidth="9.00390625" defaultRowHeight="15.75" customHeight="1"/>
  <cols>
    <col min="1" max="1" width="4.375" style="13" customWidth="1"/>
    <col min="2" max="2" width="17.25390625" style="13" customWidth="1"/>
    <col min="3" max="4" width="8.25390625" style="13" customWidth="1"/>
    <col min="5" max="5" width="7.875" style="13" customWidth="1"/>
    <col min="6" max="6" width="9.00390625" style="13" customWidth="1"/>
    <col min="7" max="7" width="9.375" style="13" bestFit="1" customWidth="1"/>
    <col min="8" max="8" width="13.125" style="13" customWidth="1"/>
    <col min="9" max="9" width="11.75390625" style="13" customWidth="1"/>
    <col min="10" max="10" width="15.125" style="13" customWidth="1"/>
    <col min="11" max="11" width="12.125" style="13" customWidth="1"/>
    <col min="12" max="12" width="8.625" style="13" customWidth="1"/>
    <col min="13" max="13" width="9.75390625" style="13" customWidth="1"/>
    <col min="14" max="16384" width="9.00390625" style="13" customWidth="1"/>
  </cols>
  <sheetData>
    <row r="1" spans="1:13" s="11" customFormat="1" ht="30" customHeight="1">
      <c r="A1" s="14" t="s">
        <v>449</v>
      </c>
      <c r="B1" s="15"/>
      <c r="C1" s="15"/>
      <c r="D1" s="15"/>
      <c r="E1" s="15"/>
      <c r="F1" s="15"/>
      <c r="G1" s="15"/>
      <c r="H1" s="15"/>
      <c r="I1" s="15"/>
      <c r="J1" s="15"/>
      <c r="K1" s="15"/>
      <c r="L1" s="15"/>
      <c r="M1" s="15"/>
    </row>
    <row r="2" spans="1:14" ht="13.5" customHeight="1">
      <c r="A2" s="16" t="e">
        <f>#REF!</f>
        <v>#REF!</v>
      </c>
      <c r="B2" s="12"/>
      <c r="C2" s="12"/>
      <c r="D2" s="12"/>
      <c r="E2" s="12"/>
      <c r="F2" s="12"/>
      <c r="G2" s="12"/>
      <c r="H2" s="12"/>
      <c r="I2" s="12"/>
      <c r="J2" s="12"/>
      <c r="K2" s="12"/>
      <c r="L2" s="12"/>
      <c r="M2" s="12"/>
      <c r="N2" s="12"/>
    </row>
    <row r="3" spans="1:14" ht="13.5" customHeight="1">
      <c r="A3" s="12"/>
      <c r="B3" s="12"/>
      <c r="C3" s="12"/>
      <c r="D3" s="12"/>
      <c r="E3" s="12"/>
      <c r="F3" s="12"/>
      <c r="G3" s="12"/>
      <c r="H3" s="12"/>
      <c r="I3" s="12"/>
      <c r="J3" s="12"/>
      <c r="K3" s="12"/>
      <c r="L3" s="12"/>
      <c r="M3" s="17" t="s">
        <v>450</v>
      </c>
      <c r="N3" s="12"/>
    </row>
    <row r="4" spans="1:13" ht="15.75" customHeight="1">
      <c r="A4" s="13" t="e">
        <f>#REF!</f>
        <v>#REF!</v>
      </c>
      <c r="M4" s="19" t="s">
        <v>3</v>
      </c>
    </row>
    <row r="5" spans="1:13" s="12" customFormat="1" ht="15.75" customHeight="1">
      <c r="A5" s="20" t="s">
        <v>5</v>
      </c>
      <c r="B5" s="20" t="s">
        <v>336</v>
      </c>
      <c r="C5" s="20" t="s">
        <v>451</v>
      </c>
      <c r="D5" s="20" t="s">
        <v>347</v>
      </c>
      <c r="E5" s="20" t="s">
        <v>348</v>
      </c>
      <c r="F5" s="20" t="s">
        <v>452</v>
      </c>
      <c r="G5" s="20" t="s">
        <v>349</v>
      </c>
      <c r="H5" s="20" t="s">
        <v>453</v>
      </c>
      <c r="I5" s="39" t="s">
        <v>90</v>
      </c>
      <c r="J5" s="41" t="s">
        <v>414</v>
      </c>
      <c r="K5" s="20" t="s">
        <v>91</v>
      </c>
      <c r="L5" s="20" t="s">
        <v>317</v>
      </c>
      <c r="M5" s="20" t="s">
        <v>8</v>
      </c>
    </row>
    <row r="6" spans="1:13" ht="15.75" customHeight="1">
      <c r="A6" s="22"/>
      <c r="B6" s="23"/>
      <c r="C6" s="22"/>
      <c r="D6" s="22"/>
      <c r="E6" s="22"/>
      <c r="F6" s="22"/>
      <c r="G6" s="22"/>
      <c r="H6" s="22"/>
      <c r="I6" s="25"/>
      <c r="J6" s="25"/>
      <c r="K6" s="25"/>
      <c r="L6" s="25">
        <f aca="true" t="shared" si="0" ref="L6:L28">IF(I6-J6=0,"",(K6-I6+J6)/(I6-J6)*100)</f>
      </c>
      <c r="M6" s="26"/>
    </row>
    <row r="7" spans="1:13" ht="15.75" customHeight="1">
      <c r="A7" s="22"/>
      <c r="B7" s="23"/>
      <c r="C7" s="22"/>
      <c r="D7" s="22"/>
      <c r="E7" s="22"/>
      <c r="F7" s="22"/>
      <c r="G7" s="22"/>
      <c r="H7" s="22"/>
      <c r="I7" s="25"/>
      <c r="J7" s="25"/>
      <c r="K7" s="25"/>
      <c r="L7" s="25">
        <f t="shared" si="0"/>
      </c>
      <c r="M7" s="26"/>
    </row>
    <row r="8" spans="1:13" ht="15.75" customHeight="1">
      <c r="A8" s="22"/>
      <c r="B8" s="23"/>
      <c r="C8" s="22"/>
      <c r="D8" s="22"/>
      <c r="E8" s="22"/>
      <c r="F8" s="22"/>
      <c r="G8" s="22"/>
      <c r="H8" s="22"/>
      <c r="I8" s="25"/>
      <c r="J8" s="25"/>
      <c r="K8" s="25"/>
      <c r="L8" s="25">
        <f t="shared" si="0"/>
      </c>
      <c r="M8" s="26"/>
    </row>
    <row r="9" spans="1:13" ht="15.75" customHeight="1">
      <c r="A9" s="22"/>
      <c r="B9" s="23"/>
      <c r="C9" s="22"/>
      <c r="D9" s="22"/>
      <c r="E9" s="22"/>
      <c r="F9" s="22"/>
      <c r="G9" s="22"/>
      <c r="H9" s="22"/>
      <c r="I9" s="25"/>
      <c r="J9" s="25"/>
      <c r="K9" s="25"/>
      <c r="L9" s="25">
        <f t="shared" si="0"/>
      </c>
      <c r="M9" s="26"/>
    </row>
    <row r="10" spans="1:13" ht="15.75" customHeight="1">
      <c r="A10" s="22"/>
      <c r="B10" s="23"/>
      <c r="C10" s="22"/>
      <c r="D10" s="22"/>
      <c r="E10" s="22"/>
      <c r="F10" s="22"/>
      <c r="G10" s="22"/>
      <c r="H10" s="22"/>
      <c r="I10" s="25"/>
      <c r="J10" s="25"/>
      <c r="K10" s="25"/>
      <c r="L10" s="25">
        <f t="shared" si="0"/>
      </c>
      <c r="M10" s="26"/>
    </row>
    <row r="11" spans="1:13" ht="15.75" customHeight="1">
      <c r="A11" s="22"/>
      <c r="B11" s="23"/>
      <c r="C11" s="22"/>
      <c r="D11" s="22"/>
      <c r="E11" s="22"/>
      <c r="F11" s="22"/>
      <c r="G11" s="22"/>
      <c r="H11" s="22"/>
      <c r="I11" s="25"/>
      <c r="J11" s="25"/>
      <c r="K11" s="25"/>
      <c r="L11" s="25">
        <f t="shared" si="0"/>
      </c>
      <c r="M11" s="26"/>
    </row>
    <row r="12" spans="1:13" ht="15.75" customHeight="1">
      <c r="A12" s="22"/>
      <c r="B12" s="23"/>
      <c r="C12" s="22"/>
      <c r="D12" s="22"/>
      <c r="E12" s="22"/>
      <c r="F12" s="22"/>
      <c r="G12" s="22"/>
      <c r="H12" s="22"/>
      <c r="I12" s="25"/>
      <c r="J12" s="25"/>
      <c r="K12" s="25"/>
      <c r="L12" s="25">
        <f t="shared" si="0"/>
      </c>
      <c r="M12" s="26"/>
    </row>
    <row r="13" spans="1:13" ht="15.75" customHeight="1">
      <c r="A13" s="22"/>
      <c r="B13" s="23"/>
      <c r="C13" s="22"/>
      <c r="D13" s="22"/>
      <c r="E13" s="22"/>
      <c r="F13" s="22"/>
      <c r="G13" s="22"/>
      <c r="H13" s="22"/>
      <c r="I13" s="25"/>
      <c r="J13" s="25"/>
      <c r="K13" s="25"/>
      <c r="L13" s="25">
        <f t="shared" si="0"/>
      </c>
      <c r="M13" s="26"/>
    </row>
    <row r="14" spans="1:13" ht="15.75" customHeight="1">
      <c r="A14" s="22"/>
      <c r="B14" s="23"/>
      <c r="C14" s="22"/>
      <c r="D14" s="22"/>
      <c r="E14" s="22"/>
      <c r="F14" s="22"/>
      <c r="G14" s="22"/>
      <c r="H14" s="22"/>
      <c r="I14" s="25"/>
      <c r="J14" s="25"/>
      <c r="K14" s="25"/>
      <c r="L14" s="25">
        <f t="shared" si="0"/>
      </c>
      <c r="M14" s="26"/>
    </row>
    <row r="15" spans="1:13" ht="15.75" customHeight="1">
      <c r="A15" s="22"/>
      <c r="B15" s="23"/>
      <c r="C15" s="22"/>
      <c r="D15" s="22"/>
      <c r="E15" s="22"/>
      <c r="F15" s="22"/>
      <c r="G15" s="22"/>
      <c r="H15" s="22"/>
      <c r="I15" s="25"/>
      <c r="J15" s="25"/>
      <c r="K15" s="25"/>
      <c r="L15" s="25">
        <f t="shared" si="0"/>
      </c>
      <c r="M15" s="26"/>
    </row>
    <row r="16" spans="1:13" ht="15.75" customHeight="1">
      <c r="A16" s="22"/>
      <c r="B16" s="23"/>
      <c r="C16" s="22"/>
      <c r="D16" s="22"/>
      <c r="E16" s="22"/>
      <c r="F16" s="22"/>
      <c r="G16" s="22"/>
      <c r="H16" s="22"/>
      <c r="I16" s="25"/>
      <c r="J16" s="25"/>
      <c r="K16" s="25"/>
      <c r="L16" s="25">
        <f t="shared" si="0"/>
      </c>
      <c r="M16" s="26"/>
    </row>
    <row r="17" spans="1:13" ht="15.75" customHeight="1">
      <c r="A17" s="22"/>
      <c r="B17" s="23"/>
      <c r="C17" s="22"/>
      <c r="D17" s="22"/>
      <c r="E17" s="22"/>
      <c r="F17" s="22"/>
      <c r="G17" s="22"/>
      <c r="H17" s="22"/>
      <c r="I17" s="25"/>
      <c r="J17" s="25"/>
      <c r="K17" s="25"/>
      <c r="L17" s="25">
        <f t="shared" si="0"/>
      </c>
      <c r="M17" s="26"/>
    </row>
    <row r="18" spans="1:13" ht="15.75" customHeight="1">
      <c r="A18" s="22"/>
      <c r="B18" s="23"/>
      <c r="C18" s="22"/>
      <c r="D18" s="22"/>
      <c r="E18" s="22"/>
      <c r="F18" s="22"/>
      <c r="G18" s="22"/>
      <c r="H18" s="22"/>
      <c r="I18" s="25"/>
      <c r="J18" s="25"/>
      <c r="K18" s="25"/>
      <c r="L18" s="25">
        <f t="shared" si="0"/>
      </c>
      <c r="M18" s="26"/>
    </row>
    <row r="19" spans="1:13" ht="15.75" customHeight="1">
      <c r="A19" s="22"/>
      <c r="B19" s="23"/>
      <c r="C19" s="22"/>
      <c r="D19" s="22"/>
      <c r="E19" s="22"/>
      <c r="F19" s="22"/>
      <c r="G19" s="22"/>
      <c r="H19" s="22"/>
      <c r="I19" s="25"/>
      <c r="J19" s="25"/>
      <c r="K19" s="25"/>
      <c r="L19" s="25">
        <f t="shared" si="0"/>
      </c>
      <c r="M19" s="26"/>
    </row>
    <row r="20" spans="1:13" ht="15.75" customHeight="1">
      <c r="A20" s="22"/>
      <c r="B20" s="23"/>
      <c r="C20" s="22"/>
      <c r="D20" s="22"/>
      <c r="E20" s="22"/>
      <c r="F20" s="22"/>
      <c r="G20" s="22"/>
      <c r="H20" s="22"/>
      <c r="I20" s="25"/>
      <c r="J20" s="25"/>
      <c r="K20" s="25"/>
      <c r="L20" s="25">
        <f t="shared" si="0"/>
      </c>
      <c r="M20" s="26"/>
    </row>
    <row r="21" spans="1:13" ht="15.75" customHeight="1">
      <c r="A21" s="22"/>
      <c r="B21" s="23"/>
      <c r="C21" s="22"/>
      <c r="D21" s="22"/>
      <c r="E21" s="22"/>
      <c r="F21" s="22"/>
      <c r="G21" s="22"/>
      <c r="H21" s="22"/>
      <c r="I21" s="25"/>
      <c r="J21" s="25"/>
      <c r="K21" s="25"/>
      <c r="L21" s="25">
        <f t="shared" si="0"/>
      </c>
      <c r="M21" s="26"/>
    </row>
    <row r="22" spans="1:13" ht="15.75" customHeight="1">
      <c r="A22" s="22"/>
      <c r="B22" s="23"/>
      <c r="C22" s="22"/>
      <c r="D22" s="22"/>
      <c r="E22" s="22"/>
      <c r="F22" s="22"/>
      <c r="G22" s="22"/>
      <c r="H22" s="22"/>
      <c r="I22" s="25"/>
      <c r="J22" s="25"/>
      <c r="K22" s="25"/>
      <c r="L22" s="25">
        <f t="shared" si="0"/>
      </c>
      <c r="M22" s="26"/>
    </row>
    <row r="23" spans="1:13" ht="15.75" customHeight="1">
      <c r="A23" s="22"/>
      <c r="B23" s="23"/>
      <c r="C23" s="22"/>
      <c r="D23" s="22"/>
      <c r="E23" s="22"/>
      <c r="F23" s="22"/>
      <c r="G23" s="22"/>
      <c r="H23" s="22"/>
      <c r="I23" s="25"/>
      <c r="J23" s="25"/>
      <c r="K23" s="25"/>
      <c r="L23" s="25">
        <f t="shared" si="0"/>
      </c>
      <c r="M23" s="26"/>
    </row>
    <row r="24" spans="1:13" ht="15.75" customHeight="1">
      <c r="A24" s="22"/>
      <c r="B24" s="23"/>
      <c r="C24" s="22"/>
      <c r="D24" s="22"/>
      <c r="E24" s="22"/>
      <c r="F24" s="22"/>
      <c r="G24" s="22"/>
      <c r="H24" s="22"/>
      <c r="I24" s="25"/>
      <c r="J24" s="25"/>
      <c r="K24" s="25"/>
      <c r="L24" s="25">
        <f t="shared" si="0"/>
      </c>
      <c r="M24" s="26"/>
    </row>
    <row r="25" spans="1:13" ht="15.75" customHeight="1">
      <c r="A25" s="22"/>
      <c r="B25" s="23"/>
      <c r="C25" s="22"/>
      <c r="D25" s="22"/>
      <c r="E25" s="22"/>
      <c r="F25" s="22"/>
      <c r="G25" s="22"/>
      <c r="H25" s="22"/>
      <c r="I25" s="25"/>
      <c r="J25" s="25"/>
      <c r="K25" s="25"/>
      <c r="L25" s="25">
        <f t="shared" si="0"/>
      </c>
      <c r="M25" s="26"/>
    </row>
    <row r="26" spans="1:13" ht="15.75" customHeight="1">
      <c r="A26" s="27" t="s">
        <v>446</v>
      </c>
      <c r="B26" s="28"/>
      <c r="C26" s="24"/>
      <c r="D26" s="24"/>
      <c r="E26" s="25"/>
      <c r="F26" s="25"/>
      <c r="G26" s="40" t="s">
        <v>376</v>
      </c>
      <c r="H26" s="26"/>
      <c r="I26" s="142">
        <f aca="true" t="shared" si="1" ref="I26:K26">SUM(I6:I25)</f>
        <v>0</v>
      </c>
      <c r="J26" s="142">
        <f t="shared" si="1"/>
        <v>0</v>
      </c>
      <c r="K26" s="142">
        <f t="shared" si="1"/>
        <v>0</v>
      </c>
      <c r="L26" s="25">
        <f t="shared" si="0"/>
      </c>
      <c r="M26" s="26"/>
    </row>
    <row r="27" spans="1:13" ht="15.75" customHeight="1">
      <c r="A27" s="27" t="s">
        <v>447</v>
      </c>
      <c r="B27" s="28"/>
      <c r="C27" s="24"/>
      <c r="D27" s="24"/>
      <c r="E27" s="25"/>
      <c r="F27" s="25"/>
      <c r="G27" s="40" t="s">
        <v>376</v>
      </c>
      <c r="H27" s="26"/>
      <c r="I27" s="142">
        <f>J26</f>
        <v>0</v>
      </c>
      <c r="J27" s="142"/>
      <c r="K27" s="25"/>
      <c r="L27" s="25">
        <f t="shared" si="0"/>
      </c>
      <c r="M27" s="26"/>
    </row>
    <row r="28" spans="1:13" ht="15.75" customHeight="1">
      <c r="A28" s="27" t="s">
        <v>448</v>
      </c>
      <c r="B28" s="28"/>
      <c r="C28" s="24"/>
      <c r="D28" s="24"/>
      <c r="E28" s="25"/>
      <c r="F28" s="25"/>
      <c r="G28" s="40" t="s">
        <v>376</v>
      </c>
      <c r="H28" s="26"/>
      <c r="I28" s="24">
        <f>I26-I27</f>
        <v>0</v>
      </c>
      <c r="J28" s="24"/>
      <c r="K28" s="25">
        <f>K26</f>
        <v>0</v>
      </c>
      <c r="L28" s="25">
        <f t="shared" si="0"/>
      </c>
      <c r="M28" s="26"/>
    </row>
  </sheetData>
  <sheetProtection/>
  <mergeCells count="5">
    <mergeCell ref="A1:M1"/>
    <mergeCell ref="A2:M2"/>
    <mergeCell ref="A26:B26"/>
    <mergeCell ref="A27:B27"/>
    <mergeCell ref="A28:B28"/>
  </mergeCells>
  <printOptions horizontalCentered="1"/>
  <pageMargins left="0.98" right="0.98" top="0.87" bottom="0.87" header="0.31" footer="0.35"/>
  <pageSetup fitToHeight="0" fitToWidth="1" horizontalDpi="300" verticalDpi="300" orientation="landscape" paperSize="9" scale="86"/>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M28"/>
  <sheetViews>
    <sheetView workbookViewId="0" topLeftCell="A1">
      <selection activeCell="C15" sqref="C15"/>
    </sheetView>
  </sheetViews>
  <sheetFormatPr defaultColWidth="9.00390625" defaultRowHeight="15.75" customHeight="1"/>
  <cols>
    <col min="1" max="1" width="5.625" style="13" customWidth="1"/>
    <col min="2" max="2" width="15.125" style="13" customWidth="1"/>
    <col min="3" max="4" width="12.375" style="13" customWidth="1"/>
    <col min="5" max="5" width="7.875" style="13" customWidth="1"/>
    <col min="6" max="6" width="5.00390625" style="13" customWidth="1"/>
    <col min="7" max="7" width="6.625" style="13" customWidth="1"/>
    <col min="8" max="8" width="9.00390625" style="13" customWidth="1"/>
    <col min="9" max="9" width="13.125" style="13" bestFit="1" customWidth="1"/>
    <col min="10" max="10" width="15.125" style="13" customWidth="1"/>
    <col min="11" max="11" width="14.375" style="13" customWidth="1"/>
    <col min="12" max="16384" width="9.00390625" style="13" customWidth="1"/>
  </cols>
  <sheetData>
    <row r="1" spans="1:13" s="11" customFormat="1" ht="30" customHeight="1">
      <c r="A1" s="14" t="s">
        <v>454</v>
      </c>
      <c r="B1" s="15"/>
      <c r="C1" s="15"/>
      <c r="D1" s="15"/>
      <c r="E1" s="15"/>
      <c r="F1" s="15"/>
      <c r="G1" s="15"/>
      <c r="H1" s="15"/>
      <c r="I1" s="15"/>
      <c r="J1" s="15"/>
      <c r="K1" s="15"/>
      <c r="L1" s="15"/>
      <c r="M1" s="15"/>
    </row>
    <row r="2" spans="1:13" ht="13.5" customHeight="1">
      <c r="A2" s="16" t="e">
        <f>#REF!</f>
        <v>#REF!</v>
      </c>
      <c r="B2" s="12"/>
      <c r="C2" s="12"/>
      <c r="D2" s="12"/>
      <c r="E2" s="12"/>
      <c r="F2" s="12"/>
      <c r="G2" s="12"/>
      <c r="H2" s="12"/>
      <c r="I2" s="12"/>
      <c r="J2" s="12"/>
      <c r="K2" s="12"/>
      <c r="L2" s="12"/>
      <c r="M2" s="12"/>
    </row>
    <row r="3" spans="1:13" ht="13.5" customHeight="1">
      <c r="A3" s="12"/>
      <c r="B3" s="12"/>
      <c r="C3" s="12"/>
      <c r="D3" s="12"/>
      <c r="E3" s="12"/>
      <c r="F3" s="12"/>
      <c r="G3" s="12"/>
      <c r="H3" s="12"/>
      <c r="I3" s="12"/>
      <c r="J3" s="12"/>
      <c r="K3" s="12"/>
      <c r="L3" s="12"/>
      <c r="M3" s="17" t="s">
        <v>455</v>
      </c>
    </row>
    <row r="4" spans="1:13" ht="15.75" customHeight="1">
      <c r="A4" s="13" t="e">
        <f>#REF!</f>
        <v>#REF!</v>
      </c>
      <c r="M4" s="19" t="s">
        <v>3</v>
      </c>
    </row>
    <row r="5" spans="1:13" s="12" customFormat="1" ht="27" customHeight="1">
      <c r="A5" s="20" t="s">
        <v>5</v>
      </c>
      <c r="B5" s="20" t="s">
        <v>336</v>
      </c>
      <c r="C5" s="20" t="s">
        <v>456</v>
      </c>
      <c r="D5" s="20" t="s">
        <v>457</v>
      </c>
      <c r="E5" s="20" t="s">
        <v>339</v>
      </c>
      <c r="F5" s="39" t="s">
        <v>458</v>
      </c>
      <c r="G5" s="39" t="s">
        <v>444</v>
      </c>
      <c r="H5" s="39" t="s">
        <v>350</v>
      </c>
      <c r="I5" s="39" t="s">
        <v>90</v>
      </c>
      <c r="J5" s="41" t="s">
        <v>414</v>
      </c>
      <c r="K5" s="20" t="s">
        <v>91</v>
      </c>
      <c r="L5" s="20" t="s">
        <v>317</v>
      </c>
      <c r="M5" s="20" t="s">
        <v>8</v>
      </c>
    </row>
    <row r="6" spans="1:13" ht="15.75" customHeight="1">
      <c r="A6" s="22"/>
      <c r="B6" s="23"/>
      <c r="C6" s="22"/>
      <c r="D6" s="22"/>
      <c r="E6" s="22"/>
      <c r="F6" s="22"/>
      <c r="G6" s="25"/>
      <c r="H6" s="25"/>
      <c r="I6" s="25"/>
      <c r="J6" s="25"/>
      <c r="K6" s="25"/>
      <c r="L6" s="25">
        <f aca="true" t="shared" si="0" ref="L6:L28">IF(I6-J6=0,"",(K6-I6+J6)/(I6-J6)*100)</f>
      </c>
      <c r="M6" s="26"/>
    </row>
    <row r="7" spans="1:13" ht="15.75" customHeight="1">
      <c r="A7" s="22"/>
      <c r="B7" s="23"/>
      <c r="C7" s="22"/>
      <c r="D7" s="22"/>
      <c r="E7" s="22"/>
      <c r="F7" s="22"/>
      <c r="G7" s="25"/>
      <c r="H7" s="25"/>
      <c r="I7" s="25"/>
      <c r="J7" s="25"/>
      <c r="K7" s="25"/>
      <c r="L7" s="25">
        <f t="shared" si="0"/>
      </c>
      <c r="M7" s="26"/>
    </row>
    <row r="8" spans="1:13" ht="15.75" customHeight="1">
      <c r="A8" s="22"/>
      <c r="B8" s="23"/>
      <c r="C8" s="22"/>
      <c r="D8" s="22"/>
      <c r="E8" s="22"/>
      <c r="F8" s="22"/>
      <c r="G8" s="25"/>
      <c r="H8" s="25"/>
      <c r="I8" s="25"/>
      <c r="J8" s="25"/>
      <c r="K8" s="25"/>
      <c r="L8" s="25">
        <f t="shared" si="0"/>
      </c>
      <c r="M8" s="26"/>
    </row>
    <row r="9" spans="1:13" ht="15.75" customHeight="1">
      <c r="A9" s="22"/>
      <c r="B9" s="23"/>
      <c r="C9" s="22"/>
      <c r="D9" s="22"/>
      <c r="E9" s="22"/>
      <c r="F9" s="22"/>
      <c r="G9" s="25"/>
      <c r="H9" s="25"/>
      <c r="I9" s="25"/>
      <c r="J9" s="25"/>
      <c r="K9" s="25"/>
      <c r="L9" s="25">
        <f t="shared" si="0"/>
      </c>
      <c r="M9" s="26"/>
    </row>
    <row r="10" spans="1:13" ht="15.75" customHeight="1">
      <c r="A10" s="22"/>
      <c r="B10" s="23"/>
      <c r="C10" s="22"/>
      <c r="D10" s="22"/>
      <c r="E10" s="22"/>
      <c r="F10" s="22"/>
      <c r="G10" s="25"/>
      <c r="H10" s="25"/>
      <c r="I10" s="25"/>
      <c r="J10" s="25"/>
      <c r="K10" s="25"/>
      <c r="L10" s="25">
        <f t="shared" si="0"/>
      </c>
      <c r="M10" s="26"/>
    </row>
    <row r="11" spans="1:13" ht="15.75" customHeight="1">
      <c r="A11" s="22"/>
      <c r="B11" s="23"/>
      <c r="C11" s="22"/>
      <c r="D11" s="22"/>
      <c r="E11" s="22"/>
      <c r="F11" s="22"/>
      <c r="G11" s="25"/>
      <c r="H11" s="25"/>
      <c r="I11" s="25"/>
      <c r="J11" s="25"/>
      <c r="K11" s="25"/>
      <c r="L11" s="25">
        <f t="shared" si="0"/>
      </c>
      <c r="M11" s="26"/>
    </row>
    <row r="12" spans="1:13" ht="15.75" customHeight="1">
      <c r="A12" s="22"/>
      <c r="B12" s="23"/>
      <c r="C12" s="22"/>
      <c r="D12" s="22"/>
      <c r="E12" s="22"/>
      <c r="F12" s="22"/>
      <c r="G12" s="25"/>
      <c r="H12" s="25"/>
      <c r="I12" s="25"/>
      <c r="J12" s="25"/>
      <c r="K12" s="25"/>
      <c r="L12" s="25">
        <f t="shared" si="0"/>
      </c>
      <c r="M12" s="26"/>
    </row>
    <row r="13" spans="1:13" ht="15.75" customHeight="1">
      <c r="A13" s="22"/>
      <c r="B13" s="23"/>
      <c r="C13" s="22"/>
      <c r="D13" s="22"/>
      <c r="E13" s="22"/>
      <c r="F13" s="22"/>
      <c r="G13" s="25"/>
      <c r="H13" s="25"/>
      <c r="I13" s="25"/>
      <c r="J13" s="25"/>
      <c r="K13" s="25"/>
      <c r="L13" s="25">
        <f t="shared" si="0"/>
      </c>
      <c r="M13" s="26"/>
    </row>
    <row r="14" spans="1:13" ht="15.75" customHeight="1">
      <c r="A14" s="22"/>
      <c r="B14" s="23"/>
      <c r="C14" s="22"/>
      <c r="D14" s="22"/>
      <c r="E14" s="22"/>
      <c r="F14" s="22"/>
      <c r="G14" s="25"/>
      <c r="H14" s="25"/>
      <c r="I14" s="25"/>
      <c r="J14" s="25"/>
      <c r="K14" s="25"/>
      <c r="L14" s="25">
        <f t="shared" si="0"/>
      </c>
      <c r="M14" s="26"/>
    </row>
    <row r="15" spans="1:13" ht="15.75" customHeight="1">
      <c r="A15" s="22"/>
      <c r="B15" s="23"/>
      <c r="C15" s="22"/>
      <c r="D15" s="22"/>
      <c r="E15" s="22"/>
      <c r="F15" s="22"/>
      <c r="G15" s="25"/>
      <c r="H15" s="25"/>
      <c r="I15" s="25"/>
      <c r="J15" s="25"/>
      <c r="K15" s="25"/>
      <c r="L15" s="25">
        <f t="shared" si="0"/>
      </c>
      <c r="M15" s="26"/>
    </row>
    <row r="16" spans="1:13" ht="15.75" customHeight="1">
      <c r="A16" s="22"/>
      <c r="B16" s="23"/>
      <c r="C16" s="22"/>
      <c r="D16" s="22"/>
      <c r="E16" s="22"/>
      <c r="F16" s="22"/>
      <c r="G16" s="25"/>
      <c r="H16" s="25"/>
      <c r="I16" s="25"/>
      <c r="J16" s="25"/>
      <c r="K16" s="25"/>
      <c r="L16" s="25">
        <f t="shared" si="0"/>
      </c>
      <c r="M16" s="26"/>
    </row>
    <row r="17" spans="1:13" ht="15.75" customHeight="1">
      <c r="A17" s="22"/>
      <c r="B17" s="23"/>
      <c r="C17" s="22"/>
      <c r="D17" s="22"/>
      <c r="E17" s="22"/>
      <c r="F17" s="22"/>
      <c r="G17" s="25"/>
      <c r="H17" s="25"/>
      <c r="I17" s="25"/>
      <c r="J17" s="25"/>
      <c r="K17" s="25"/>
      <c r="L17" s="25">
        <f t="shared" si="0"/>
      </c>
      <c r="M17" s="26"/>
    </row>
    <row r="18" spans="1:13" ht="15.75" customHeight="1">
      <c r="A18" s="22"/>
      <c r="B18" s="23"/>
      <c r="C18" s="22"/>
      <c r="D18" s="22"/>
      <c r="E18" s="22"/>
      <c r="F18" s="22"/>
      <c r="G18" s="25"/>
      <c r="H18" s="25"/>
      <c r="I18" s="25"/>
      <c r="J18" s="25"/>
      <c r="K18" s="25"/>
      <c r="L18" s="25">
        <f t="shared" si="0"/>
      </c>
      <c r="M18" s="26"/>
    </row>
    <row r="19" spans="1:13" ht="15.75" customHeight="1">
      <c r="A19" s="22"/>
      <c r="B19" s="23"/>
      <c r="C19" s="22"/>
      <c r="D19" s="22"/>
      <c r="E19" s="22"/>
      <c r="F19" s="22"/>
      <c r="G19" s="25"/>
      <c r="H19" s="25"/>
      <c r="I19" s="25"/>
      <c r="J19" s="25"/>
      <c r="K19" s="25"/>
      <c r="L19" s="25">
        <f t="shared" si="0"/>
      </c>
      <c r="M19" s="26"/>
    </row>
    <row r="20" spans="1:13" ht="15.75" customHeight="1">
      <c r="A20" s="22"/>
      <c r="B20" s="23"/>
      <c r="C20" s="22"/>
      <c r="D20" s="22"/>
      <c r="E20" s="22"/>
      <c r="F20" s="22"/>
      <c r="G20" s="25"/>
      <c r="H20" s="25"/>
      <c r="I20" s="25"/>
      <c r="J20" s="25"/>
      <c r="K20" s="25"/>
      <c r="L20" s="25">
        <f t="shared" si="0"/>
      </c>
      <c r="M20" s="26"/>
    </row>
    <row r="21" spans="1:13" ht="15.75" customHeight="1">
      <c r="A21" s="22"/>
      <c r="B21" s="23"/>
      <c r="C21" s="22"/>
      <c r="D21" s="22"/>
      <c r="E21" s="22"/>
      <c r="F21" s="22"/>
      <c r="G21" s="25"/>
      <c r="H21" s="25"/>
      <c r="I21" s="25"/>
      <c r="J21" s="25"/>
      <c r="K21" s="25"/>
      <c r="L21" s="25">
        <f t="shared" si="0"/>
      </c>
      <c r="M21" s="26"/>
    </row>
    <row r="22" spans="1:13" ht="15.75" customHeight="1">
      <c r="A22" s="22"/>
      <c r="B22" s="23"/>
      <c r="C22" s="22"/>
      <c r="D22" s="22"/>
      <c r="E22" s="22"/>
      <c r="F22" s="22"/>
      <c r="G22" s="25"/>
      <c r="H22" s="25"/>
      <c r="I22" s="25"/>
      <c r="J22" s="25"/>
      <c r="K22" s="25"/>
      <c r="L22" s="25">
        <f t="shared" si="0"/>
      </c>
      <c r="M22" s="26"/>
    </row>
    <row r="23" spans="1:13" ht="15.75" customHeight="1">
      <c r="A23" s="22"/>
      <c r="B23" s="23"/>
      <c r="C23" s="22"/>
      <c r="D23" s="22"/>
      <c r="E23" s="22"/>
      <c r="F23" s="22"/>
      <c r="G23" s="25"/>
      <c r="H23" s="25"/>
      <c r="I23" s="25"/>
      <c r="J23" s="25"/>
      <c r="K23" s="25"/>
      <c r="L23" s="25">
        <f t="shared" si="0"/>
      </c>
      <c r="M23" s="26"/>
    </row>
    <row r="24" spans="1:13" ht="15.75" customHeight="1">
      <c r="A24" s="22"/>
      <c r="B24" s="23"/>
      <c r="C24" s="22"/>
      <c r="D24" s="22"/>
      <c r="E24" s="22"/>
      <c r="F24" s="22"/>
      <c r="G24" s="25"/>
      <c r="H24" s="25"/>
      <c r="I24" s="25"/>
      <c r="J24" s="25"/>
      <c r="K24" s="25"/>
      <c r="L24" s="25">
        <f t="shared" si="0"/>
      </c>
      <c r="M24" s="26"/>
    </row>
    <row r="25" spans="1:13" ht="15.75" customHeight="1">
      <c r="A25" s="22"/>
      <c r="B25" s="23"/>
      <c r="C25" s="22"/>
      <c r="D25" s="22"/>
      <c r="E25" s="22"/>
      <c r="F25" s="22"/>
      <c r="G25" s="25"/>
      <c r="H25" s="25"/>
      <c r="I25" s="25"/>
      <c r="J25" s="25"/>
      <c r="K25" s="25"/>
      <c r="L25" s="25">
        <f t="shared" si="0"/>
      </c>
      <c r="M25" s="26"/>
    </row>
    <row r="26" spans="1:13" ht="15.75" customHeight="1">
      <c r="A26" s="27" t="s">
        <v>446</v>
      </c>
      <c r="B26" s="28"/>
      <c r="C26" s="24"/>
      <c r="D26" s="24"/>
      <c r="E26" s="25"/>
      <c r="F26" s="25"/>
      <c r="G26" s="40" t="s">
        <v>376</v>
      </c>
      <c r="H26" s="26"/>
      <c r="I26" s="142">
        <f aca="true" t="shared" si="1" ref="I26:K26">SUM(I6:I25)</f>
        <v>0</v>
      </c>
      <c r="J26" s="142">
        <f t="shared" si="1"/>
        <v>0</v>
      </c>
      <c r="K26" s="142">
        <f t="shared" si="1"/>
        <v>0</v>
      </c>
      <c r="L26" s="25">
        <f t="shared" si="0"/>
      </c>
      <c r="M26" s="26"/>
    </row>
    <row r="27" spans="1:13" ht="15.75" customHeight="1">
      <c r="A27" s="27" t="s">
        <v>447</v>
      </c>
      <c r="B27" s="28"/>
      <c r="C27" s="24"/>
      <c r="D27" s="24"/>
      <c r="E27" s="25"/>
      <c r="F27" s="25"/>
      <c r="G27" s="40" t="s">
        <v>376</v>
      </c>
      <c r="H27" s="26"/>
      <c r="I27" s="142">
        <f>J26</f>
        <v>0</v>
      </c>
      <c r="J27" s="142"/>
      <c r="K27" s="25"/>
      <c r="L27" s="25">
        <f t="shared" si="0"/>
      </c>
      <c r="M27" s="26"/>
    </row>
    <row r="28" spans="1:13" ht="15.75" customHeight="1">
      <c r="A28" s="27" t="s">
        <v>448</v>
      </c>
      <c r="B28" s="28"/>
      <c r="C28" s="24"/>
      <c r="D28" s="24"/>
      <c r="E28" s="25"/>
      <c r="F28" s="25"/>
      <c r="G28" s="40" t="s">
        <v>376</v>
      </c>
      <c r="H28" s="26"/>
      <c r="I28" s="24">
        <f>I26-I27</f>
        <v>0</v>
      </c>
      <c r="J28" s="24"/>
      <c r="K28" s="25">
        <f>K26</f>
        <v>0</v>
      </c>
      <c r="L28" s="25">
        <f t="shared" si="0"/>
      </c>
      <c r="M28" s="26"/>
    </row>
  </sheetData>
  <sheetProtection/>
  <mergeCells count="5">
    <mergeCell ref="A1:M1"/>
    <mergeCell ref="A2:M2"/>
    <mergeCell ref="A26:B26"/>
    <mergeCell ref="A27:B27"/>
    <mergeCell ref="A28:B28"/>
  </mergeCells>
  <printOptions horizontalCentered="1"/>
  <pageMargins left="0.98" right="0.98" top="0.87" bottom="0.87" header="0.31" footer="0.35"/>
  <pageSetup fitToHeight="0" fitToWidth="1" horizontalDpi="300" verticalDpi="300" orientation="landscape" paperSize="9" scale="86"/>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M28"/>
  <sheetViews>
    <sheetView workbookViewId="0" topLeftCell="F1">
      <selection activeCell="C15" sqref="C15"/>
    </sheetView>
  </sheetViews>
  <sheetFormatPr defaultColWidth="9.00390625" defaultRowHeight="15.75" customHeight="1"/>
  <cols>
    <col min="1" max="1" width="4.375" style="13" customWidth="1"/>
    <col min="2" max="2" width="18.00390625" style="13" customWidth="1"/>
    <col min="3" max="3" width="8.50390625" style="13" customWidth="1"/>
    <col min="4" max="4" width="7.875" style="13" customWidth="1"/>
    <col min="5" max="5" width="9.00390625" style="13" customWidth="1"/>
    <col min="6" max="6" width="9.375" style="13" bestFit="1" customWidth="1"/>
    <col min="7" max="7" width="9.375" style="13" customWidth="1"/>
    <col min="8" max="10" width="11.375" style="13" customWidth="1"/>
    <col min="11" max="11" width="8.625" style="13" customWidth="1"/>
    <col min="12" max="12" width="9.125" style="13" customWidth="1"/>
    <col min="13" max="16384" width="9.00390625" style="13" customWidth="1"/>
  </cols>
  <sheetData>
    <row r="1" spans="1:12" s="11" customFormat="1" ht="30" customHeight="1">
      <c r="A1" s="14" t="s">
        <v>459</v>
      </c>
      <c r="B1" s="15"/>
      <c r="C1" s="15"/>
      <c r="D1" s="15"/>
      <c r="E1" s="15"/>
      <c r="F1" s="15"/>
      <c r="G1" s="15"/>
      <c r="H1" s="15"/>
      <c r="I1" s="15"/>
      <c r="J1" s="15"/>
      <c r="K1" s="15"/>
      <c r="L1" s="15"/>
    </row>
    <row r="2" spans="1:13" ht="13.5" customHeight="1">
      <c r="A2" s="16" t="e">
        <f>#REF!</f>
        <v>#REF!</v>
      </c>
      <c r="B2" s="12"/>
      <c r="C2" s="12"/>
      <c r="D2" s="12"/>
      <c r="E2" s="12"/>
      <c r="F2" s="12"/>
      <c r="G2" s="12"/>
      <c r="H2" s="12"/>
      <c r="I2" s="12"/>
      <c r="J2" s="12"/>
      <c r="K2" s="12"/>
      <c r="L2" s="12"/>
      <c r="M2" s="12"/>
    </row>
    <row r="3" spans="1:13" ht="13.5" customHeight="1">
      <c r="A3" s="12"/>
      <c r="B3" s="12"/>
      <c r="C3" s="12"/>
      <c r="D3" s="12"/>
      <c r="E3" s="12"/>
      <c r="F3" s="12"/>
      <c r="G3" s="12"/>
      <c r="H3" s="12"/>
      <c r="I3" s="12"/>
      <c r="J3" s="12"/>
      <c r="K3" s="17" t="s">
        <v>460</v>
      </c>
      <c r="L3" s="17"/>
      <c r="M3" s="12"/>
    </row>
    <row r="4" spans="1:12" ht="15.75" customHeight="1">
      <c r="A4" s="13" t="e">
        <f>#REF!</f>
        <v>#REF!</v>
      </c>
      <c r="K4" s="54"/>
      <c r="L4" s="54"/>
    </row>
    <row r="5" spans="1:12" s="12" customFormat="1" ht="15.75" customHeight="1">
      <c r="A5" s="20" t="s">
        <v>5</v>
      </c>
      <c r="B5" s="20" t="s">
        <v>336</v>
      </c>
      <c r="C5" s="20" t="s">
        <v>461</v>
      </c>
      <c r="D5" s="20" t="s">
        <v>339</v>
      </c>
      <c r="E5" s="20" t="s">
        <v>452</v>
      </c>
      <c r="F5" s="20" t="s">
        <v>349</v>
      </c>
      <c r="G5" s="20" t="s">
        <v>462</v>
      </c>
      <c r="H5" s="39" t="s">
        <v>90</v>
      </c>
      <c r="I5" s="41" t="s">
        <v>373</v>
      </c>
      <c r="J5" s="20" t="s">
        <v>91</v>
      </c>
      <c r="K5" s="20" t="s">
        <v>317</v>
      </c>
      <c r="L5" s="20" t="s">
        <v>8</v>
      </c>
    </row>
    <row r="6" spans="1:12" ht="15.75" customHeight="1">
      <c r="A6" s="22"/>
      <c r="B6" s="23"/>
      <c r="C6" s="22"/>
      <c r="D6" s="22"/>
      <c r="E6" s="22"/>
      <c r="F6" s="22"/>
      <c r="G6" s="22"/>
      <c r="H6" s="25"/>
      <c r="I6" s="25"/>
      <c r="J6" s="25"/>
      <c r="K6" s="25">
        <f aca="true" t="shared" si="0" ref="K6:K28">IF(H6-I6=0,"",(J6-H6+I6)/(H6-I6)*100)</f>
      </c>
      <c r="L6" s="26"/>
    </row>
    <row r="7" spans="1:12" ht="15.75" customHeight="1">
      <c r="A7" s="22"/>
      <c r="B7" s="23"/>
      <c r="C7" s="22"/>
      <c r="D7" s="22"/>
      <c r="E7" s="22"/>
      <c r="F7" s="22"/>
      <c r="G7" s="22"/>
      <c r="H7" s="25"/>
      <c r="I7" s="25"/>
      <c r="J7" s="25"/>
      <c r="K7" s="25">
        <f t="shared" si="0"/>
      </c>
      <c r="L7" s="26"/>
    </row>
    <row r="8" spans="1:12" ht="15.75" customHeight="1">
      <c r="A8" s="22"/>
      <c r="B8" s="23"/>
      <c r="C8" s="22"/>
      <c r="D8" s="22"/>
      <c r="E8" s="22"/>
      <c r="F8" s="22"/>
      <c r="G8" s="22"/>
      <c r="H8" s="25"/>
      <c r="I8" s="25"/>
      <c r="J8" s="25"/>
      <c r="K8" s="25">
        <f t="shared" si="0"/>
      </c>
      <c r="L8" s="26"/>
    </row>
    <row r="9" spans="1:12" ht="15.75" customHeight="1">
      <c r="A9" s="22"/>
      <c r="B9" s="23"/>
      <c r="C9" s="22"/>
      <c r="D9" s="22"/>
      <c r="E9" s="22"/>
      <c r="F9" s="22"/>
      <c r="G9" s="22"/>
      <c r="H9" s="25"/>
      <c r="I9" s="25"/>
      <c r="J9" s="25"/>
      <c r="K9" s="25">
        <f t="shared" si="0"/>
      </c>
      <c r="L9" s="26"/>
    </row>
    <row r="10" spans="1:12" ht="15.75" customHeight="1">
      <c r="A10" s="22"/>
      <c r="B10" s="23"/>
      <c r="C10" s="22"/>
      <c r="D10" s="22"/>
      <c r="E10" s="22"/>
      <c r="F10" s="22"/>
      <c r="G10" s="22"/>
      <c r="H10" s="25"/>
      <c r="I10" s="25"/>
      <c r="J10" s="25"/>
      <c r="K10" s="25">
        <f t="shared" si="0"/>
      </c>
      <c r="L10" s="26"/>
    </row>
    <row r="11" spans="1:12" ht="15.75" customHeight="1">
      <c r="A11" s="22"/>
      <c r="B11" s="23"/>
      <c r="C11" s="22"/>
      <c r="D11" s="22"/>
      <c r="E11" s="22"/>
      <c r="F11" s="22"/>
      <c r="G11" s="22"/>
      <c r="H11" s="25"/>
      <c r="I11" s="25"/>
      <c r="J11" s="25"/>
      <c r="K11" s="25">
        <f t="shared" si="0"/>
      </c>
      <c r="L11" s="26"/>
    </row>
    <row r="12" spans="1:12" ht="15.75" customHeight="1">
      <c r="A12" s="22"/>
      <c r="B12" s="23"/>
      <c r="C12" s="22"/>
      <c r="D12" s="22"/>
      <c r="E12" s="22"/>
      <c r="F12" s="22"/>
      <c r="G12" s="22"/>
      <c r="H12" s="25"/>
      <c r="I12" s="25"/>
      <c r="J12" s="25"/>
      <c r="K12" s="25">
        <f t="shared" si="0"/>
      </c>
      <c r="L12" s="26"/>
    </row>
    <row r="13" spans="1:12" ht="15.75" customHeight="1">
      <c r="A13" s="22"/>
      <c r="B13" s="23"/>
      <c r="C13" s="22"/>
      <c r="D13" s="22"/>
      <c r="E13" s="22"/>
      <c r="F13" s="22"/>
      <c r="G13" s="22"/>
      <c r="H13" s="25"/>
      <c r="I13" s="25"/>
      <c r="J13" s="25"/>
      <c r="K13" s="25">
        <f t="shared" si="0"/>
      </c>
      <c r="L13" s="26"/>
    </row>
    <row r="14" spans="1:12" ht="15.75" customHeight="1">
      <c r="A14" s="22"/>
      <c r="B14" s="23"/>
      <c r="C14" s="22"/>
      <c r="D14" s="22"/>
      <c r="E14" s="22"/>
      <c r="F14" s="22"/>
      <c r="G14" s="22"/>
      <c r="H14" s="25"/>
      <c r="I14" s="25"/>
      <c r="J14" s="25"/>
      <c r="K14" s="25">
        <f t="shared" si="0"/>
      </c>
      <c r="L14" s="26"/>
    </row>
    <row r="15" spans="1:12" ht="15.75" customHeight="1">
      <c r="A15" s="22"/>
      <c r="B15" s="23"/>
      <c r="C15" s="22"/>
      <c r="D15" s="22"/>
      <c r="E15" s="22"/>
      <c r="F15" s="22"/>
      <c r="G15" s="22"/>
      <c r="H15" s="25"/>
      <c r="I15" s="25"/>
      <c r="J15" s="25"/>
      <c r="K15" s="25">
        <f t="shared" si="0"/>
      </c>
      <c r="L15" s="26"/>
    </row>
    <row r="16" spans="1:12" ht="15.75" customHeight="1">
      <c r="A16" s="22"/>
      <c r="B16" s="23"/>
      <c r="C16" s="22"/>
      <c r="D16" s="22"/>
      <c r="E16" s="22"/>
      <c r="F16" s="22"/>
      <c r="G16" s="22"/>
      <c r="H16" s="25"/>
      <c r="I16" s="25"/>
      <c r="J16" s="25"/>
      <c r="K16" s="25">
        <f t="shared" si="0"/>
      </c>
      <c r="L16" s="26"/>
    </row>
    <row r="17" spans="1:12" ht="15.75" customHeight="1">
      <c r="A17" s="22"/>
      <c r="B17" s="23"/>
      <c r="C17" s="22"/>
      <c r="D17" s="22"/>
      <c r="E17" s="22"/>
      <c r="F17" s="22"/>
      <c r="G17" s="22"/>
      <c r="H17" s="25"/>
      <c r="I17" s="25"/>
      <c r="J17" s="25"/>
      <c r="K17" s="25">
        <f t="shared" si="0"/>
      </c>
      <c r="L17" s="26"/>
    </row>
    <row r="18" spans="1:12" ht="15.75" customHeight="1">
      <c r="A18" s="22"/>
      <c r="B18" s="23"/>
      <c r="C18" s="22"/>
      <c r="D18" s="22"/>
      <c r="E18" s="22"/>
      <c r="F18" s="22"/>
      <c r="G18" s="22"/>
      <c r="H18" s="25"/>
      <c r="I18" s="25"/>
      <c r="J18" s="25"/>
      <c r="K18" s="25">
        <f t="shared" si="0"/>
      </c>
      <c r="L18" s="26"/>
    </row>
    <row r="19" spans="1:12" ht="15.75" customHeight="1">
      <c r="A19" s="22"/>
      <c r="B19" s="23"/>
      <c r="C19" s="22"/>
      <c r="D19" s="22"/>
      <c r="E19" s="22"/>
      <c r="F19" s="22"/>
      <c r="G19" s="22"/>
      <c r="H19" s="25"/>
      <c r="I19" s="25"/>
      <c r="J19" s="25"/>
      <c r="K19" s="25">
        <f t="shared" si="0"/>
      </c>
      <c r="L19" s="26"/>
    </row>
    <row r="20" spans="1:12" ht="15.75" customHeight="1">
      <c r="A20" s="22"/>
      <c r="B20" s="23"/>
      <c r="C20" s="22"/>
      <c r="D20" s="22"/>
      <c r="E20" s="22"/>
      <c r="F20" s="22"/>
      <c r="G20" s="22"/>
      <c r="H20" s="25"/>
      <c r="I20" s="25"/>
      <c r="J20" s="25"/>
      <c r="K20" s="25">
        <f t="shared" si="0"/>
      </c>
      <c r="L20" s="26"/>
    </row>
    <row r="21" spans="1:12" ht="15.75" customHeight="1">
      <c r="A21" s="22"/>
      <c r="B21" s="23"/>
      <c r="C21" s="22"/>
      <c r="D21" s="22"/>
      <c r="E21" s="22"/>
      <c r="F21" s="22"/>
      <c r="G21" s="22"/>
      <c r="H21" s="25"/>
      <c r="I21" s="25"/>
      <c r="J21" s="25"/>
      <c r="K21" s="25">
        <f t="shared" si="0"/>
      </c>
      <c r="L21" s="26"/>
    </row>
    <row r="22" spans="1:12" ht="15.75" customHeight="1">
      <c r="A22" s="22"/>
      <c r="B22" s="23"/>
      <c r="C22" s="22"/>
      <c r="D22" s="22"/>
      <c r="E22" s="22"/>
      <c r="F22" s="22"/>
      <c r="G22" s="22"/>
      <c r="H22" s="25"/>
      <c r="I22" s="25"/>
      <c r="J22" s="25"/>
      <c r="K22" s="25">
        <f t="shared" si="0"/>
      </c>
      <c r="L22" s="26"/>
    </row>
    <row r="23" spans="1:12" ht="15.75" customHeight="1">
      <c r="A23" s="22"/>
      <c r="B23" s="23"/>
      <c r="C23" s="22"/>
      <c r="D23" s="22"/>
      <c r="E23" s="22"/>
      <c r="F23" s="22"/>
      <c r="G23" s="22"/>
      <c r="H23" s="25"/>
      <c r="I23" s="25"/>
      <c r="J23" s="25"/>
      <c r="K23" s="25">
        <f t="shared" si="0"/>
      </c>
      <c r="L23" s="26"/>
    </row>
    <row r="24" spans="1:12" ht="15.75" customHeight="1">
      <c r="A24" s="22"/>
      <c r="B24" s="23"/>
      <c r="C24" s="22"/>
      <c r="D24" s="22"/>
      <c r="E24" s="22"/>
      <c r="F24" s="22"/>
      <c r="G24" s="22"/>
      <c r="H24" s="25"/>
      <c r="I24" s="25"/>
      <c r="J24" s="25"/>
      <c r="K24" s="25">
        <f t="shared" si="0"/>
      </c>
      <c r="L24" s="26"/>
    </row>
    <row r="25" spans="1:12" ht="15.75" customHeight="1">
      <c r="A25" s="22"/>
      <c r="B25" s="23"/>
      <c r="C25" s="22"/>
      <c r="D25" s="22"/>
      <c r="E25" s="22"/>
      <c r="F25" s="22"/>
      <c r="G25" s="22"/>
      <c r="H25" s="25"/>
      <c r="I25" s="25"/>
      <c r="J25" s="25"/>
      <c r="K25" s="25">
        <f t="shared" si="0"/>
      </c>
      <c r="L25" s="26"/>
    </row>
    <row r="26" spans="1:12" ht="15.75" customHeight="1">
      <c r="A26" s="27" t="s">
        <v>463</v>
      </c>
      <c r="B26" s="36"/>
      <c r="C26" s="22"/>
      <c r="D26" s="22"/>
      <c r="E26" s="22"/>
      <c r="F26" s="22"/>
      <c r="G26" s="22"/>
      <c r="H26" s="142">
        <f aca="true" t="shared" si="1" ref="H26:J26">SUM(H6:H25)</f>
        <v>0</v>
      </c>
      <c r="I26" s="142">
        <f t="shared" si="1"/>
        <v>0</v>
      </c>
      <c r="J26" s="142">
        <f t="shared" si="1"/>
        <v>0</v>
      </c>
      <c r="K26" s="25">
        <f t="shared" si="0"/>
      </c>
      <c r="L26" s="26"/>
    </row>
    <row r="27" spans="1:12" ht="15.75" customHeight="1">
      <c r="A27" s="27" t="s">
        <v>464</v>
      </c>
      <c r="B27" s="28"/>
      <c r="C27" s="22"/>
      <c r="D27" s="22"/>
      <c r="E27" s="22"/>
      <c r="F27" s="22"/>
      <c r="G27" s="22"/>
      <c r="H27" s="142">
        <f>I26</f>
        <v>0</v>
      </c>
      <c r="I27" s="142"/>
      <c r="J27" s="25"/>
      <c r="K27" s="25">
        <f t="shared" si="0"/>
      </c>
      <c r="L27" s="26"/>
    </row>
    <row r="28" spans="1:12" ht="15.75" customHeight="1">
      <c r="A28" s="27" t="s">
        <v>465</v>
      </c>
      <c r="B28" s="36"/>
      <c r="C28" s="22"/>
      <c r="D28" s="22"/>
      <c r="E28" s="22"/>
      <c r="F28" s="22"/>
      <c r="G28" s="22"/>
      <c r="H28" s="24">
        <f>H26-H27</f>
        <v>0</v>
      </c>
      <c r="I28" s="24"/>
      <c r="J28" s="25">
        <f>J26</f>
        <v>0</v>
      </c>
      <c r="K28" s="25">
        <f t="shared" si="0"/>
      </c>
      <c r="L28" s="26"/>
    </row>
  </sheetData>
  <sheetProtection/>
  <mergeCells count="7">
    <mergeCell ref="A1:L1"/>
    <mergeCell ref="A2:L2"/>
    <mergeCell ref="K3:L3"/>
    <mergeCell ref="K4:L4"/>
    <mergeCell ref="A26:B26"/>
    <mergeCell ref="A27:B27"/>
    <mergeCell ref="A28:B28"/>
  </mergeCells>
  <printOptions horizontalCentered="1"/>
  <pageMargins left="0.98" right="0.98" top="0.87" bottom="0.87" header="0.31" footer="0.35"/>
  <pageSetup fitToHeight="0" fitToWidth="1" horizontalDpi="300" verticalDpi="300" orientation="landscape" paperSize="9" scale="98"/>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28"/>
  <sheetViews>
    <sheetView workbookViewId="0" topLeftCell="A13">
      <selection activeCell="H12" sqref="H12"/>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3.00390625" style="140" customWidth="1"/>
    <col min="6" max="6" width="13.00390625" style="140" hidden="1" customWidth="1"/>
    <col min="7" max="7" width="12.875" style="13" customWidth="1"/>
    <col min="8" max="8" width="9.625" style="13" bestFit="1" customWidth="1"/>
    <col min="9" max="9" width="11.625" style="13" customWidth="1"/>
    <col min="10" max="16384" width="9.00390625" style="13" customWidth="1"/>
  </cols>
  <sheetData>
    <row r="1" spans="1:9" s="11" customFormat="1" ht="30" customHeight="1">
      <c r="A1" s="14" t="s">
        <v>466</v>
      </c>
      <c r="B1" s="15"/>
      <c r="C1" s="15"/>
      <c r="D1" s="15"/>
      <c r="E1" s="15"/>
      <c r="F1" s="15"/>
      <c r="G1" s="15"/>
      <c r="H1" s="15"/>
      <c r="I1" s="15"/>
    </row>
    <row r="2" spans="1:9" ht="13.5" customHeight="1">
      <c r="A2" s="16" t="e">
        <f>#REF!</f>
        <v>#REF!</v>
      </c>
      <c r="B2" s="12"/>
      <c r="C2" s="12"/>
      <c r="D2" s="12"/>
      <c r="E2" s="12"/>
      <c r="F2" s="12"/>
      <c r="G2" s="12"/>
      <c r="H2" s="12"/>
      <c r="I2" s="12"/>
    </row>
    <row r="3" spans="1:9" ht="13.5" customHeight="1">
      <c r="A3" s="12"/>
      <c r="B3" s="12"/>
      <c r="C3" s="12"/>
      <c r="D3" s="12"/>
      <c r="E3" s="12"/>
      <c r="F3" s="12"/>
      <c r="G3" s="12"/>
      <c r="H3" s="17" t="s">
        <v>467</v>
      </c>
      <c r="I3" s="17"/>
    </row>
    <row r="4" spans="1:9" ht="15.75" customHeight="1">
      <c r="A4" s="13" t="e">
        <f>#REF!</f>
        <v>#REF!</v>
      </c>
      <c r="E4" s="141"/>
      <c r="F4" s="141"/>
      <c r="H4" s="54" t="s">
        <v>3</v>
      </c>
      <c r="I4" s="54"/>
    </row>
    <row r="5" spans="1:9" s="12" customFormat="1" ht="15.75" customHeight="1">
      <c r="A5" s="20" t="s">
        <v>5</v>
      </c>
      <c r="B5" s="20" t="s">
        <v>369</v>
      </c>
      <c r="C5" s="20" t="s">
        <v>370</v>
      </c>
      <c r="D5" s="20" t="s">
        <v>383</v>
      </c>
      <c r="E5" s="20" t="s">
        <v>90</v>
      </c>
      <c r="F5" s="55" t="s">
        <v>373</v>
      </c>
      <c r="G5" s="20" t="s">
        <v>91</v>
      </c>
      <c r="H5" s="20" t="s">
        <v>317</v>
      </c>
      <c r="I5" s="20" t="s">
        <v>8</v>
      </c>
    </row>
    <row r="6" spans="1:9" ht="15.75" customHeight="1">
      <c r="A6" s="22"/>
      <c r="B6" s="23"/>
      <c r="C6" s="22"/>
      <c r="D6" s="22"/>
      <c r="E6" s="142"/>
      <c r="F6" s="142"/>
      <c r="G6" s="25"/>
      <c r="H6" s="25">
        <f>IF(E6-F6=0,"",(G6-E6+F6)/(E6-F6)*100)</f>
      </c>
      <c r="I6" s="26"/>
    </row>
    <row r="7" spans="1:9" ht="15.75" customHeight="1">
      <c r="A7" s="22"/>
      <c r="B7" s="23"/>
      <c r="C7" s="22"/>
      <c r="D7" s="22"/>
      <c r="E7" s="142"/>
      <c r="F7" s="142"/>
      <c r="G7" s="25"/>
      <c r="H7" s="25">
        <f aca="true" t="shared" si="0" ref="H7:H28">IF(E7-F7=0,"",(G7-E7+F7)/(E7-F7)*100)</f>
      </c>
      <c r="I7" s="26"/>
    </row>
    <row r="8" spans="1:9" ht="15.75" customHeight="1">
      <c r="A8" s="22"/>
      <c r="B8" s="23"/>
      <c r="C8" s="22"/>
      <c r="D8" s="22"/>
      <c r="E8" s="142"/>
      <c r="F8" s="142"/>
      <c r="G8" s="25"/>
      <c r="H8" s="25">
        <f t="shared" si="0"/>
      </c>
      <c r="I8" s="26"/>
    </row>
    <row r="9" spans="1:9" ht="15.75" customHeight="1">
      <c r="A9" s="22"/>
      <c r="B9" s="23"/>
      <c r="C9" s="22"/>
      <c r="D9" s="22"/>
      <c r="E9" s="142"/>
      <c r="F9" s="142"/>
      <c r="G9" s="25"/>
      <c r="H9" s="25">
        <f t="shared" si="0"/>
      </c>
      <c r="I9" s="26"/>
    </row>
    <row r="10" spans="1:9" ht="15.75" customHeight="1">
      <c r="A10" s="22"/>
      <c r="B10" s="23"/>
      <c r="C10" s="22"/>
      <c r="D10" s="22"/>
      <c r="E10" s="142"/>
      <c r="F10" s="142"/>
      <c r="G10" s="25"/>
      <c r="H10" s="25">
        <f t="shared" si="0"/>
      </c>
      <c r="I10" s="26"/>
    </row>
    <row r="11" spans="1:9" ht="15.75" customHeight="1">
      <c r="A11" s="22"/>
      <c r="B11" s="23"/>
      <c r="C11" s="22"/>
      <c r="D11" s="22"/>
      <c r="E11" s="142"/>
      <c r="F11" s="142"/>
      <c r="G11" s="25"/>
      <c r="H11" s="25">
        <f t="shared" si="0"/>
      </c>
      <c r="I11" s="26"/>
    </row>
    <row r="12" spans="1:9" ht="15.75" customHeight="1">
      <c r="A12" s="22"/>
      <c r="B12" s="23"/>
      <c r="C12" s="22"/>
      <c r="D12" s="22"/>
      <c r="E12" s="142"/>
      <c r="F12" s="142"/>
      <c r="G12" s="25"/>
      <c r="H12" s="25">
        <f t="shared" si="0"/>
      </c>
      <c r="I12" s="26"/>
    </row>
    <row r="13" spans="1:9" ht="15.75" customHeight="1">
      <c r="A13" s="22"/>
      <c r="B13" s="23"/>
      <c r="C13" s="22"/>
      <c r="D13" s="22"/>
      <c r="E13" s="142"/>
      <c r="F13" s="142"/>
      <c r="G13" s="25"/>
      <c r="H13" s="25">
        <f t="shared" si="0"/>
      </c>
      <c r="I13" s="26"/>
    </row>
    <row r="14" spans="1:9" ht="15.75" customHeight="1">
      <c r="A14" s="22"/>
      <c r="B14" s="23"/>
      <c r="C14" s="22"/>
      <c r="D14" s="22"/>
      <c r="E14" s="142"/>
      <c r="F14" s="142"/>
      <c r="G14" s="25"/>
      <c r="H14" s="25">
        <f t="shared" si="0"/>
      </c>
      <c r="I14" s="26"/>
    </row>
    <row r="15" spans="1:9" ht="15.75" customHeight="1">
      <c r="A15" s="22"/>
      <c r="B15" s="23"/>
      <c r="C15" s="22"/>
      <c r="D15" s="22"/>
      <c r="E15" s="142"/>
      <c r="F15" s="142"/>
      <c r="G15" s="25"/>
      <c r="H15" s="25">
        <f t="shared" si="0"/>
      </c>
      <c r="I15" s="26"/>
    </row>
    <row r="16" spans="1:9" ht="15.75" customHeight="1">
      <c r="A16" s="22"/>
      <c r="B16" s="23"/>
      <c r="C16" s="22"/>
      <c r="D16" s="22"/>
      <c r="E16" s="142"/>
      <c r="F16" s="142"/>
      <c r="G16" s="25"/>
      <c r="H16" s="25">
        <f t="shared" si="0"/>
      </c>
      <c r="I16" s="26"/>
    </row>
    <row r="17" spans="1:9" ht="15.75" customHeight="1">
      <c r="A17" s="22"/>
      <c r="B17" s="23"/>
      <c r="C17" s="22"/>
      <c r="D17" s="22"/>
      <c r="E17" s="142"/>
      <c r="F17" s="142"/>
      <c r="G17" s="25"/>
      <c r="H17" s="25">
        <f t="shared" si="0"/>
      </c>
      <c r="I17" s="26"/>
    </row>
    <row r="18" spans="1:9" ht="15.75" customHeight="1">
      <c r="A18" s="22"/>
      <c r="B18" s="23"/>
      <c r="C18" s="22"/>
      <c r="D18" s="22"/>
      <c r="E18" s="142"/>
      <c r="F18" s="142"/>
      <c r="G18" s="25"/>
      <c r="H18" s="25">
        <f t="shared" si="0"/>
      </c>
      <c r="I18" s="26"/>
    </row>
    <row r="19" spans="1:9" ht="15.75" customHeight="1">
      <c r="A19" s="22"/>
      <c r="B19" s="23"/>
      <c r="C19" s="22"/>
      <c r="D19" s="22"/>
      <c r="E19" s="142"/>
      <c r="F19" s="142"/>
      <c r="G19" s="25"/>
      <c r="H19" s="25">
        <f t="shared" si="0"/>
      </c>
      <c r="I19" s="26"/>
    </row>
    <row r="20" spans="1:9" ht="15.75" customHeight="1">
      <c r="A20" s="22"/>
      <c r="B20" s="23"/>
      <c r="C20" s="22"/>
      <c r="D20" s="22"/>
      <c r="E20" s="142"/>
      <c r="F20" s="142"/>
      <c r="G20" s="25"/>
      <c r="H20" s="25">
        <f t="shared" si="0"/>
      </c>
      <c r="I20" s="26"/>
    </row>
    <row r="21" spans="1:9" ht="15.75" customHeight="1">
      <c r="A21" s="22"/>
      <c r="B21" s="23"/>
      <c r="C21" s="22"/>
      <c r="D21" s="22"/>
      <c r="E21" s="142"/>
      <c r="F21" s="142"/>
      <c r="G21" s="25"/>
      <c r="H21" s="25">
        <f t="shared" si="0"/>
      </c>
      <c r="I21" s="26"/>
    </row>
    <row r="22" spans="1:9" ht="15.75" customHeight="1">
      <c r="A22" s="22"/>
      <c r="B22" s="23"/>
      <c r="C22" s="22"/>
      <c r="D22" s="22"/>
      <c r="E22" s="142"/>
      <c r="F22" s="142"/>
      <c r="G22" s="25"/>
      <c r="H22" s="25">
        <f t="shared" si="0"/>
      </c>
      <c r="I22" s="26"/>
    </row>
    <row r="23" spans="1:9" ht="15.75" customHeight="1">
      <c r="A23" s="22"/>
      <c r="B23" s="23"/>
      <c r="C23" s="22"/>
      <c r="D23" s="22"/>
      <c r="E23" s="142"/>
      <c r="F23" s="142"/>
      <c r="G23" s="25"/>
      <c r="H23" s="25">
        <f t="shared" si="0"/>
      </c>
      <c r="I23" s="26"/>
    </row>
    <row r="24" spans="1:9" ht="15.75" customHeight="1">
      <c r="A24" s="22"/>
      <c r="B24" s="23"/>
      <c r="C24" s="22"/>
      <c r="D24" s="22"/>
      <c r="E24" s="142"/>
      <c r="F24" s="142"/>
      <c r="G24" s="25"/>
      <c r="H24" s="25">
        <f t="shared" si="0"/>
      </c>
      <c r="I24" s="26"/>
    </row>
    <row r="25" spans="1:9" ht="15.75" customHeight="1">
      <c r="A25" s="22"/>
      <c r="B25" s="23"/>
      <c r="C25" s="22"/>
      <c r="D25" s="22"/>
      <c r="E25" s="142"/>
      <c r="F25" s="142"/>
      <c r="G25" s="25"/>
      <c r="H25" s="25">
        <f t="shared" si="0"/>
      </c>
      <c r="I25" s="26"/>
    </row>
    <row r="26" spans="1:9" ht="15.75" customHeight="1">
      <c r="A26" s="27" t="s">
        <v>468</v>
      </c>
      <c r="B26" s="36"/>
      <c r="C26" s="22"/>
      <c r="D26" s="22"/>
      <c r="E26" s="142">
        <f aca="true" t="shared" si="1" ref="E26:G26">SUM(E6:E25)</f>
        <v>0</v>
      </c>
      <c r="F26" s="142">
        <f t="shared" si="1"/>
        <v>0</v>
      </c>
      <c r="G26" s="142">
        <f t="shared" si="1"/>
        <v>0</v>
      </c>
      <c r="H26" s="25">
        <f t="shared" si="0"/>
      </c>
      <c r="I26" s="26"/>
    </row>
    <row r="27" spans="1:9" ht="15.75" customHeight="1">
      <c r="A27" s="27" t="s">
        <v>469</v>
      </c>
      <c r="B27" s="36"/>
      <c r="C27" s="22"/>
      <c r="D27" s="22"/>
      <c r="E27" s="142">
        <f>F26</f>
        <v>0</v>
      </c>
      <c r="F27" s="142"/>
      <c r="G27" s="25"/>
      <c r="H27" s="25">
        <f t="shared" si="0"/>
      </c>
      <c r="I27" s="26"/>
    </row>
    <row r="28" spans="1:9" ht="15.75" customHeight="1">
      <c r="A28" s="27" t="s">
        <v>470</v>
      </c>
      <c r="B28" s="36"/>
      <c r="C28" s="26"/>
      <c r="D28" s="22"/>
      <c r="E28" s="24">
        <f>E26-E27</f>
        <v>0</v>
      </c>
      <c r="F28" s="24"/>
      <c r="G28" s="25">
        <f>G26</f>
        <v>0</v>
      </c>
      <c r="H28" s="25">
        <f t="shared" si="0"/>
      </c>
      <c r="I28" s="26"/>
    </row>
  </sheetData>
  <sheetProtection/>
  <mergeCells count="7">
    <mergeCell ref="A1:I1"/>
    <mergeCell ref="A2:I2"/>
    <mergeCell ref="H3:I3"/>
    <mergeCell ref="H4:I4"/>
    <mergeCell ref="A26:B26"/>
    <mergeCell ref="A27:B27"/>
    <mergeCell ref="A28:B28"/>
  </mergeCells>
  <printOptions horizontalCentered="1"/>
  <pageMargins left="0.98" right="0.98" top="0.87" bottom="0.87" header="0.31" footer="0.35"/>
  <pageSetup fitToHeight="0" fitToWidth="1" horizontalDpi="600" verticalDpi="600" orientation="landscape" paperSize="9"/>
  <legacyDrawing r:id="rId2"/>
</worksheet>
</file>

<file path=xl/worksheets/sheet29.xml><?xml version="1.0" encoding="utf-8"?>
<worksheet xmlns="http://schemas.openxmlformats.org/spreadsheetml/2006/main" xmlns:r="http://schemas.openxmlformats.org/officeDocument/2006/relationships">
  <sheetPr>
    <tabColor indexed="14"/>
    <pageSetUpPr fitToPage="1"/>
  </sheetPr>
  <dimension ref="A1:Y28"/>
  <sheetViews>
    <sheetView workbookViewId="0" topLeftCell="I1">
      <selection activeCell="K19" sqref="K19"/>
    </sheetView>
  </sheetViews>
  <sheetFormatPr defaultColWidth="9.00390625" defaultRowHeight="15.75" customHeight="1"/>
  <cols>
    <col min="1" max="1" width="5.50390625" style="13" customWidth="1"/>
    <col min="2" max="4" width="11.375" style="13" bestFit="1" customWidth="1"/>
    <col min="5" max="7" width="8.00390625" style="13" bestFit="1" customWidth="1"/>
    <col min="8" max="9" width="7.25390625" style="13" customWidth="1"/>
    <col min="10" max="10" width="9.125" style="13" customWidth="1"/>
    <col min="11" max="11" width="13.625" style="13" customWidth="1"/>
    <col min="12" max="12" width="5.375" style="13" customWidth="1"/>
    <col min="13" max="13" width="6.375" style="13" customWidth="1"/>
    <col min="14" max="14" width="4.50390625" style="13" customWidth="1"/>
    <col min="15" max="15" width="7.75390625" style="13" customWidth="1"/>
    <col min="16" max="16" width="7.25390625" style="13" customWidth="1"/>
    <col min="17" max="17" width="8.50390625" style="13" customWidth="1"/>
    <col min="18" max="19" width="8.00390625" style="13" customWidth="1"/>
    <col min="20" max="20" width="6.50390625" style="13" customWidth="1"/>
    <col min="21" max="21" width="7.00390625" style="13" customWidth="1"/>
    <col min="22" max="22" width="7.875" style="13" customWidth="1"/>
    <col min="23" max="23" width="7.75390625" style="13" bestFit="1" customWidth="1"/>
    <col min="24" max="24" width="7.25390625" style="13" customWidth="1"/>
    <col min="25" max="25" width="6.00390625" style="13" customWidth="1"/>
    <col min="26" max="16384" width="9.00390625" style="13" customWidth="1"/>
  </cols>
  <sheetData>
    <row r="1" spans="1:25" s="11" customFormat="1" ht="30" customHeight="1">
      <c r="A1" s="14" t="s">
        <v>471</v>
      </c>
      <c r="B1" s="14"/>
      <c r="C1" s="14"/>
      <c r="D1" s="14"/>
      <c r="E1" s="14"/>
      <c r="F1" s="14"/>
      <c r="G1" s="14"/>
      <c r="H1" s="14"/>
      <c r="I1" s="14"/>
      <c r="J1" s="14"/>
      <c r="K1" s="14"/>
      <c r="L1" s="14"/>
      <c r="M1" s="14"/>
      <c r="N1" s="14"/>
      <c r="O1" s="14"/>
      <c r="P1" s="14"/>
      <c r="Q1" s="14"/>
      <c r="R1" s="14"/>
      <c r="S1" s="14"/>
      <c r="T1" s="14"/>
      <c r="U1" s="14"/>
      <c r="V1" s="14"/>
      <c r="W1" s="14"/>
      <c r="X1" s="14"/>
      <c r="Y1" s="14"/>
    </row>
    <row r="2" spans="1:25" ht="19.5" customHeight="1">
      <c r="A2" s="16" t="e">
        <f>#REF!</f>
        <v>#REF!</v>
      </c>
      <c r="B2" s="16"/>
      <c r="C2" s="16"/>
      <c r="D2" s="16"/>
      <c r="E2" s="16"/>
      <c r="F2" s="16"/>
      <c r="G2" s="16"/>
      <c r="H2" s="12"/>
      <c r="I2" s="12"/>
      <c r="J2" s="12"/>
      <c r="K2" s="12"/>
      <c r="L2" s="12"/>
      <c r="M2" s="12"/>
      <c r="N2" s="12"/>
      <c r="O2" s="12"/>
      <c r="P2" s="12"/>
      <c r="Q2" s="12"/>
      <c r="R2" s="12"/>
      <c r="S2" s="12"/>
      <c r="T2" s="12"/>
      <c r="U2" s="12"/>
      <c r="V2" s="12"/>
      <c r="W2" s="12"/>
      <c r="X2" s="12"/>
      <c r="Y2" s="12"/>
    </row>
    <row r="3" spans="14:25" ht="13.5" customHeight="1">
      <c r="N3" s="12"/>
      <c r="O3" s="12"/>
      <c r="P3" s="12"/>
      <c r="Q3" s="12"/>
      <c r="R3" s="12"/>
      <c r="S3" s="12"/>
      <c r="T3" s="12"/>
      <c r="U3" s="12"/>
      <c r="V3" s="12"/>
      <c r="W3" s="17" t="s">
        <v>472</v>
      </c>
      <c r="X3" s="17"/>
      <c r="Y3" s="17"/>
    </row>
    <row r="4" spans="1:25" ht="15.75" customHeight="1">
      <c r="A4" s="31" t="e">
        <f>#REF!</f>
        <v>#REF!</v>
      </c>
      <c r="B4" s="31"/>
      <c r="C4" s="31"/>
      <c r="D4" s="31"/>
      <c r="E4" s="31"/>
      <c r="F4" s="31"/>
      <c r="G4" s="31"/>
      <c r="H4" s="31"/>
      <c r="I4" s="31"/>
      <c r="J4" s="31"/>
      <c r="K4" s="31"/>
      <c r="L4" s="31"/>
      <c r="M4" s="31"/>
      <c r="W4" s="54" t="s">
        <v>3</v>
      </c>
      <c r="X4" s="54"/>
      <c r="Y4" s="54"/>
    </row>
    <row r="5" spans="1:25" s="12" customFormat="1" ht="15.75" customHeight="1">
      <c r="A5" s="20" t="s">
        <v>5</v>
      </c>
      <c r="B5" s="27" t="s">
        <v>473</v>
      </c>
      <c r="C5" s="44"/>
      <c r="D5" s="44"/>
      <c r="E5" s="44"/>
      <c r="F5" s="44"/>
      <c r="G5" s="36"/>
      <c r="H5" s="20" t="s">
        <v>474</v>
      </c>
      <c r="I5" s="45" t="s">
        <v>475</v>
      </c>
      <c r="J5" s="45" t="s">
        <v>476</v>
      </c>
      <c r="K5" s="45" t="s">
        <v>477</v>
      </c>
      <c r="L5" s="20" t="s">
        <v>478</v>
      </c>
      <c r="M5" s="39" t="s">
        <v>479</v>
      </c>
      <c r="N5" s="132" t="s">
        <v>394</v>
      </c>
      <c r="O5" s="132" t="s">
        <v>480</v>
      </c>
      <c r="P5" s="39" t="s">
        <v>481</v>
      </c>
      <c r="Q5" s="20" t="s">
        <v>90</v>
      </c>
      <c r="R5" s="22"/>
      <c r="S5" s="60" t="s">
        <v>414</v>
      </c>
      <c r="T5" s="20" t="s">
        <v>91</v>
      </c>
      <c r="U5" s="22"/>
      <c r="V5" s="22"/>
      <c r="W5" s="39" t="s">
        <v>317</v>
      </c>
      <c r="X5" s="45" t="s">
        <v>482</v>
      </c>
      <c r="Y5" s="39" t="s">
        <v>8</v>
      </c>
    </row>
    <row r="6" spans="1:25" s="12" customFormat="1" ht="26.25" customHeight="1">
      <c r="A6" s="22"/>
      <c r="B6" s="56" t="s">
        <v>483</v>
      </c>
      <c r="C6" s="55" t="s">
        <v>484</v>
      </c>
      <c r="D6" s="55" t="s">
        <v>485</v>
      </c>
      <c r="E6" s="55" t="s">
        <v>486</v>
      </c>
      <c r="F6" s="55" t="s">
        <v>487</v>
      </c>
      <c r="G6" s="55" t="s">
        <v>488</v>
      </c>
      <c r="H6" s="22"/>
      <c r="I6" s="46"/>
      <c r="J6" s="46"/>
      <c r="K6" s="47"/>
      <c r="L6" s="22"/>
      <c r="M6" s="22"/>
      <c r="N6" s="133"/>
      <c r="O6" s="133"/>
      <c r="P6" s="22"/>
      <c r="Q6" s="36" t="s">
        <v>489</v>
      </c>
      <c r="R6" s="20" t="s">
        <v>490</v>
      </c>
      <c r="S6" s="61"/>
      <c r="T6" s="20" t="s">
        <v>489</v>
      </c>
      <c r="U6" s="20" t="s">
        <v>428</v>
      </c>
      <c r="V6" s="20" t="s">
        <v>490</v>
      </c>
      <c r="W6" s="22"/>
      <c r="X6" s="46"/>
      <c r="Y6" s="22"/>
    </row>
    <row r="7" spans="1:25" ht="15.75" customHeight="1">
      <c r="A7" s="22"/>
      <c r="B7" s="22"/>
      <c r="C7" s="22"/>
      <c r="D7" s="22"/>
      <c r="E7" s="22"/>
      <c r="F7" s="22"/>
      <c r="G7" s="22"/>
      <c r="H7" s="23"/>
      <c r="I7" s="23"/>
      <c r="J7" s="23"/>
      <c r="K7" s="23"/>
      <c r="L7" s="22"/>
      <c r="M7" s="22"/>
      <c r="N7" s="22"/>
      <c r="O7" s="25"/>
      <c r="P7" s="25" t="s">
        <v>376</v>
      </c>
      <c r="Q7" s="24"/>
      <c r="R7" s="25"/>
      <c r="S7" s="25"/>
      <c r="T7" s="25"/>
      <c r="U7" s="22"/>
      <c r="V7" s="25"/>
      <c r="W7" s="25">
        <f>IF(R7-S7=0,"",(V7-R7+S7)/(R7-S7)*100)</f>
      </c>
      <c r="X7" s="25">
        <f>IF(N7=0,"",T7/N7)</f>
      </c>
      <c r="Y7" s="23"/>
    </row>
    <row r="8" spans="1:25" ht="15.75" customHeight="1">
      <c r="A8" s="22"/>
      <c r="B8" s="22"/>
      <c r="C8" s="22"/>
      <c r="D8" s="22"/>
      <c r="E8" s="22"/>
      <c r="F8" s="22"/>
      <c r="G8" s="22"/>
      <c r="H8" s="23"/>
      <c r="I8" s="23"/>
      <c r="J8" s="23"/>
      <c r="K8" s="23"/>
      <c r="L8" s="22"/>
      <c r="M8" s="22"/>
      <c r="N8" s="22"/>
      <c r="O8" s="25"/>
      <c r="P8" s="25" t="s">
        <v>376</v>
      </c>
      <c r="Q8" s="24"/>
      <c r="R8" s="25"/>
      <c r="S8" s="25"/>
      <c r="T8" s="25"/>
      <c r="U8" s="22"/>
      <c r="V8" s="25"/>
      <c r="W8" s="25">
        <f aca="true" t="shared" si="0" ref="W8:W25">IF(R8-S8=0,"",(V8-R8+S8)/(R8-S8)*100)</f>
      </c>
      <c r="X8" s="25">
        <f aca="true" t="shared" si="1" ref="X8:X28">IF(N8=0,"",T8/N8)</f>
      </c>
      <c r="Y8" s="23"/>
    </row>
    <row r="9" spans="1:25" ht="15.75" customHeight="1">
      <c r="A9" s="22"/>
      <c r="B9" s="22"/>
      <c r="C9" s="22"/>
      <c r="D9" s="22"/>
      <c r="E9" s="22"/>
      <c r="F9" s="22"/>
      <c r="G9" s="22"/>
      <c r="H9" s="23"/>
      <c r="I9" s="23"/>
      <c r="J9" s="23"/>
      <c r="K9" s="23"/>
      <c r="L9" s="22"/>
      <c r="M9" s="22"/>
      <c r="N9" s="22"/>
      <c r="O9" s="25"/>
      <c r="P9" s="25"/>
      <c r="Q9" s="24"/>
      <c r="R9" s="25"/>
      <c r="S9" s="25"/>
      <c r="T9" s="25"/>
      <c r="U9" s="22"/>
      <c r="V9" s="25"/>
      <c r="W9" s="25">
        <f t="shared" si="0"/>
      </c>
      <c r="X9" s="25">
        <f t="shared" si="1"/>
      </c>
      <c r="Y9" s="23"/>
    </row>
    <row r="10" spans="1:25" ht="15.75" customHeight="1">
      <c r="A10" s="22"/>
      <c r="B10" s="22"/>
      <c r="C10" s="22"/>
      <c r="D10" s="22"/>
      <c r="E10" s="22"/>
      <c r="F10" s="22"/>
      <c r="G10" s="22"/>
      <c r="H10" s="23"/>
      <c r="I10" s="23"/>
      <c r="J10" s="23"/>
      <c r="K10" s="23"/>
      <c r="L10" s="22"/>
      <c r="M10" s="22"/>
      <c r="N10" s="22"/>
      <c r="O10" s="25"/>
      <c r="P10" s="25"/>
      <c r="Q10" s="24"/>
      <c r="R10" s="25"/>
      <c r="S10" s="25"/>
      <c r="T10" s="25"/>
      <c r="U10" s="22"/>
      <c r="V10" s="25"/>
      <c r="W10" s="25">
        <f t="shared" si="0"/>
      </c>
      <c r="X10" s="25">
        <f t="shared" si="1"/>
      </c>
      <c r="Y10" s="23"/>
    </row>
    <row r="11" spans="1:25" ht="15.75" customHeight="1">
      <c r="A11" s="22"/>
      <c r="B11" s="22"/>
      <c r="C11" s="22"/>
      <c r="D11" s="22"/>
      <c r="E11" s="22"/>
      <c r="F11" s="22"/>
      <c r="G11" s="22"/>
      <c r="H11" s="23"/>
      <c r="I11" s="23"/>
      <c r="J11" s="23"/>
      <c r="K11" s="23"/>
      <c r="L11" s="22"/>
      <c r="M11" s="22"/>
      <c r="N11" s="22"/>
      <c r="O11" s="25"/>
      <c r="P11" s="25"/>
      <c r="Q11" s="24"/>
      <c r="R11" s="25"/>
      <c r="S11" s="25"/>
      <c r="T11" s="25"/>
      <c r="U11" s="22"/>
      <c r="V11" s="25"/>
      <c r="W11" s="25">
        <f t="shared" si="0"/>
      </c>
      <c r="X11" s="25">
        <f t="shared" si="1"/>
      </c>
      <c r="Y11" s="23"/>
    </row>
    <row r="12" spans="1:25" ht="15.75" customHeight="1">
      <c r="A12" s="22"/>
      <c r="B12" s="22"/>
      <c r="C12" s="22"/>
      <c r="D12" s="22"/>
      <c r="E12" s="22"/>
      <c r="F12" s="22"/>
      <c r="G12" s="22"/>
      <c r="H12" s="23"/>
      <c r="I12" s="23"/>
      <c r="J12" s="23"/>
      <c r="K12" s="23"/>
      <c r="L12" s="22"/>
      <c r="M12" s="22"/>
      <c r="N12" s="22"/>
      <c r="O12" s="25"/>
      <c r="P12" s="25"/>
      <c r="Q12" s="24"/>
      <c r="R12" s="25"/>
      <c r="S12" s="25"/>
      <c r="T12" s="25"/>
      <c r="U12" s="22"/>
      <c r="V12" s="25"/>
      <c r="W12" s="25">
        <f t="shared" si="0"/>
      </c>
      <c r="X12" s="25">
        <f t="shared" si="1"/>
      </c>
      <c r="Y12" s="23"/>
    </row>
    <row r="13" spans="1:25" ht="15.75" customHeight="1">
      <c r="A13" s="22"/>
      <c r="B13" s="22"/>
      <c r="C13" s="22"/>
      <c r="D13" s="22"/>
      <c r="E13" s="22"/>
      <c r="F13" s="22"/>
      <c r="G13" s="22"/>
      <c r="H13" s="23"/>
      <c r="I13" s="23"/>
      <c r="J13" s="23"/>
      <c r="K13" s="23"/>
      <c r="L13" s="22"/>
      <c r="M13" s="22"/>
      <c r="N13" s="22"/>
      <c r="O13" s="25"/>
      <c r="P13" s="25"/>
      <c r="Q13" s="24"/>
      <c r="R13" s="25"/>
      <c r="S13" s="25"/>
      <c r="T13" s="25"/>
      <c r="U13" s="22"/>
      <c r="V13" s="25"/>
      <c r="W13" s="25">
        <f t="shared" si="0"/>
      </c>
      <c r="X13" s="25">
        <f t="shared" si="1"/>
      </c>
      <c r="Y13" s="23"/>
    </row>
    <row r="14" spans="1:25" ht="15.75" customHeight="1">
      <c r="A14" s="22"/>
      <c r="B14" s="22"/>
      <c r="C14" s="22"/>
      <c r="D14" s="22"/>
      <c r="E14" s="22"/>
      <c r="F14" s="22"/>
      <c r="G14" s="22"/>
      <c r="H14" s="23"/>
      <c r="I14" s="23"/>
      <c r="J14" s="23"/>
      <c r="K14" s="23"/>
      <c r="L14" s="22"/>
      <c r="M14" s="22"/>
      <c r="N14" s="22"/>
      <c r="O14" s="25"/>
      <c r="P14" s="25" t="s">
        <v>376</v>
      </c>
      <c r="Q14" s="24"/>
      <c r="R14" s="25"/>
      <c r="S14" s="25"/>
      <c r="T14" s="25"/>
      <c r="U14" s="22"/>
      <c r="V14" s="25"/>
      <c r="W14" s="25">
        <f t="shared" si="0"/>
      </c>
      <c r="X14" s="25">
        <f t="shared" si="1"/>
      </c>
      <c r="Y14" s="23"/>
    </row>
    <row r="15" spans="1:25" ht="15.75" customHeight="1">
      <c r="A15" s="22"/>
      <c r="B15" s="22"/>
      <c r="C15" s="22"/>
      <c r="D15" s="22"/>
      <c r="E15" s="22"/>
      <c r="F15" s="22"/>
      <c r="G15" s="22"/>
      <c r="H15" s="23"/>
      <c r="I15" s="23"/>
      <c r="J15" s="23"/>
      <c r="K15" s="23"/>
      <c r="L15" s="22"/>
      <c r="M15" s="22"/>
      <c r="N15" s="22"/>
      <c r="O15" s="25"/>
      <c r="P15" s="25" t="s">
        <v>376</v>
      </c>
      <c r="Q15" s="24"/>
      <c r="R15" s="25"/>
      <c r="S15" s="25"/>
      <c r="T15" s="25"/>
      <c r="U15" s="22"/>
      <c r="V15" s="25"/>
      <c r="W15" s="25">
        <f t="shared" si="0"/>
      </c>
      <c r="X15" s="25">
        <f t="shared" si="1"/>
      </c>
      <c r="Y15" s="23"/>
    </row>
    <row r="16" spans="1:25" ht="15.75" customHeight="1">
      <c r="A16" s="22"/>
      <c r="B16" s="22"/>
      <c r="C16" s="22"/>
      <c r="D16" s="22"/>
      <c r="E16" s="22"/>
      <c r="F16" s="22"/>
      <c r="G16" s="22"/>
      <c r="H16" s="23"/>
      <c r="I16" s="23"/>
      <c r="J16" s="23"/>
      <c r="K16" s="23"/>
      <c r="L16" s="22"/>
      <c r="M16" s="22"/>
      <c r="N16" s="22"/>
      <c r="O16" s="25"/>
      <c r="P16" s="25" t="s">
        <v>376</v>
      </c>
      <c r="Q16" s="24"/>
      <c r="R16" s="25"/>
      <c r="S16" s="25"/>
      <c r="T16" s="25"/>
      <c r="U16" s="22"/>
      <c r="V16" s="25"/>
      <c r="W16" s="25">
        <f t="shared" si="0"/>
      </c>
      <c r="X16" s="25">
        <f t="shared" si="1"/>
      </c>
      <c r="Y16" s="23"/>
    </row>
    <row r="17" spans="1:25" ht="15.75" customHeight="1">
      <c r="A17" s="22"/>
      <c r="B17" s="22"/>
      <c r="C17" s="22"/>
      <c r="D17" s="22"/>
      <c r="E17" s="22"/>
      <c r="F17" s="22"/>
      <c r="G17" s="22"/>
      <c r="H17" s="23"/>
      <c r="I17" s="23"/>
      <c r="J17" s="23"/>
      <c r="K17" s="23"/>
      <c r="L17" s="22"/>
      <c r="M17" s="22"/>
      <c r="N17" s="22"/>
      <c r="O17" s="25"/>
      <c r="P17" s="25" t="s">
        <v>376</v>
      </c>
      <c r="Q17" s="24"/>
      <c r="R17" s="25"/>
      <c r="S17" s="25"/>
      <c r="T17" s="25"/>
      <c r="U17" s="22"/>
      <c r="V17" s="25"/>
      <c r="W17" s="25">
        <f t="shared" si="0"/>
      </c>
      <c r="X17" s="25">
        <f t="shared" si="1"/>
      </c>
      <c r="Y17" s="23"/>
    </row>
    <row r="18" spans="1:25" ht="15.75" customHeight="1">
      <c r="A18" s="22"/>
      <c r="B18" s="22"/>
      <c r="C18" s="22"/>
      <c r="D18" s="22"/>
      <c r="E18" s="22"/>
      <c r="F18" s="22"/>
      <c r="G18" s="22"/>
      <c r="H18" s="23"/>
      <c r="I18" s="23"/>
      <c r="J18" s="23"/>
      <c r="K18" s="23"/>
      <c r="L18" s="22"/>
      <c r="M18" s="22"/>
      <c r="N18" s="22"/>
      <c r="O18" s="25"/>
      <c r="P18" s="25"/>
      <c r="Q18" s="24"/>
      <c r="R18" s="25"/>
      <c r="S18" s="25"/>
      <c r="T18" s="25"/>
      <c r="U18" s="22"/>
      <c r="V18" s="25"/>
      <c r="W18" s="25">
        <f t="shared" si="0"/>
      </c>
      <c r="X18" s="25">
        <f t="shared" si="1"/>
      </c>
      <c r="Y18" s="23"/>
    </row>
    <row r="19" spans="1:25" ht="15.75" customHeight="1">
      <c r="A19" s="22"/>
      <c r="B19" s="22"/>
      <c r="C19" s="22"/>
      <c r="D19" s="22"/>
      <c r="E19" s="22"/>
      <c r="F19" s="22"/>
      <c r="G19" s="22"/>
      <c r="H19" s="23"/>
      <c r="I19" s="23"/>
      <c r="J19" s="23"/>
      <c r="K19" s="23"/>
      <c r="L19" s="22"/>
      <c r="M19" s="22"/>
      <c r="N19" s="22"/>
      <c r="O19" s="25"/>
      <c r="P19" s="25"/>
      <c r="Q19" s="24"/>
      <c r="R19" s="25"/>
      <c r="S19" s="25"/>
      <c r="T19" s="25"/>
      <c r="U19" s="22"/>
      <c r="V19" s="25"/>
      <c r="W19" s="25">
        <f t="shared" si="0"/>
      </c>
      <c r="X19" s="25">
        <f t="shared" si="1"/>
      </c>
      <c r="Y19" s="23"/>
    </row>
    <row r="20" spans="1:25" ht="15.75" customHeight="1">
      <c r="A20" s="22"/>
      <c r="B20" s="22"/>
      <c r="C20" s="22"/>
      <c r="D20" s="22"/>
      <c r="E20" s="22"/>
      <c r="F20" s="22"/>
      <c r="G20" s="22"/>
      <c r="H20" s="23"/>
      <c r="I20" s="23"/>
      <c r="J20" s="23"/>
      <c r="K20" s="23"/>
      <c r="L20" s="22"/>
      <c r="M20" s="22"/>
      <c r="N20" s="22"/>
      <c r="O20" s="25"/>
      <c r="P20" s="25" t="s">
        <v>376</v>
      </c>
      <c r="Q20" s="24"/>
      <c r="R20" s="25"/>
      <c r="S20" s="25"/>
      <c r="T20" s="25"/>
      <c r="U20" s="22"/>
      <c r="V20" s="25"/>
      <c r="W20" s="25">
        <f t="shared" si="0"/>
      </c>
      <c r="X20" s="25">
        <f t="shared" si="1"/>
      </c>
      <c r="Y20" s="23"/>
    </row>
    <row r="21" spans="1:25" ht="15.75" customHeight="1">
      <c r="A21" s="22"/>
      <c r="B21" s="22"/>
      <c r="C21" s="22"/>
      <c r="D21" s="22"/>
      <c r="E21" s="22"/>
      <c r="F21" s="22"/>
      <c r="G21" s="22"/>
      <c r="H21" s="23"/>
      <c r="I21" s="23"/>
      <c r="J21" s="23"/>
      <c r="K21" s="23"/>
      <c r="L21" s="22"/>
      <c r="M21" s="22"/>
      <c r="N21" s="22"/>
      <c r="O21" s="25"/>
      <c r="P21" s="25" t="s">
        <v>376</v>
      </c>
      <c r="Q21" s="24"/>
      <c r="R21" s="25"/>
      <c r="S21" s="25"/>
      <c r="T21" s="25"/>
      <c r="U21" s="22"/>
      <c r="V21" s="25"/>
      <c r="W21" s="25">
        <f t="shared" si="0"/>
      </c>
      <c r="X21" s="25">
        <f t="shared" si="1"/>
      </c>
      <c r="Y21" s="23"/>
    </row>
    <row r="22" spans="1:25" ht="15.75" customHeight="1">
      <c r="A22" s="22"/>
      <c r="B22" s="22"/>
      <c r="C22" s="22"/>
      <c r="D22" s="22"/>
      <c r="E22" s="22"/>
      <c r="F22" s="22"/>
      <c r="G22" s="22"/>
      <c r="H22" s="23"/>
      <c r="I22" s="23"/>
      <c r="J22" s="23"/>
      <c r="K22" s="23"/>
      <c r="L22" s="22"/>
      <c r="M22" s="22"/>
      <c r="N22" s="22"/>
      <c r="O22" s="25"/>
      <c r="P22" s="25" t="s">
        <v>376</v>
      </c>
      <c r="Q22" s="24"/>
      <c r="R22" s="25"/>
      <c r="S22" s="25"/>
      <c r="T22" s="25"/>
      <c r="U22" s="22"/>
      <c r="V22" s="25"/>
      <c r="W22" s="25">
        <f t="shared" si="0"/>
      </c>
      <c r="X22" s="25">
        <f t="shared" si="1"/>
      </c>
      <c r="Y22" s="23"/>
    </row>
    <row r="23" spans="1:25" ht="15.75" customHeight="1">
      <c r="A23" s="22"/>
      <c r="B23" s="22"/>
      <c r="C23" s="22"/>
      <c r="D23" s="22"/>
      <c r="E23" s="22"/>
      <c r="F23" s="22"/>
      <c r="G23" s="22"/>
      <c r="H23" s="23"/>
      <c r="I23" s="23"/>
      <c r="J23" s="23"/>
      <c r="K23" s="23"/>
      <c r="L23" s="22"/>
      <c r="M23" s="22"/>
      <c r="N23" s="22"/>
      <c r="O23" s="25"/>
      <c r="P23" s="25" t="s">
        <v>376</v>
      </c>
      <c r="Q23" s="24"/>
      <c r="R23" s="25"/>
      <c r="S23" s="25"/>
      <c r="T23" s="25"/>
      <c r="U23" s="22"/>
      <c r="V23" s="25"/>
      <c r="W23" s="25">
        <f t="shared" si="0"/>
      </c>
      <c r="X23" s="25">
        <f t="shared" si="1"/>
      </c>
      <c r="Y23" s="23"/>
    </row>
    <row r="24" spans="1:25" ht="15.75" customHeight="1">
      <c r="A24" s="22"/>
      <c r="B24" s="22"/>
      <c r="C24" s="22"/>
      <c r="D24" s="22"/>
      <c r="E24" s="22"/>
      <c r="F24" s="22"/>
      <c r="G24" s="22"/>
      <c r="H24" s="23"/>
      <c r="I24" s="23"/>
      <c r="J24" s="23"/>
      <c r="K24" s="23"/>
      <c r="L24" s="22"/>
      <c r="M24" s="22"/>
      <c r="N24" s="22"/>
      <c r="O24" s="25"/>
      <c r="P24" s="25" t="s">
        <v>376</v>
      </c>
      <c r="Q24" s="24"/>
      <c r="R24" s="25"/>
      <c r="S24" s="25"/>
      <c r="T24" s="25"/>
      <c r="U24" s="22"/>
      <c r="V24" s="25"/>
      <c r="W24" s="25">
        <f t="shared" si="0"/>
      </c>
      <c r="X24" s="25">
        <f t="shared" si="1"/>
      </c>
      <c r="Y24" s="23"/>
    </row>
    <row r="25" spans="1:25" ht="15.75" customHeight="1">
      <c r="A25" s="22"/>
      <c r="B25" s="22"/>
      <c r="C25" s="22"/>
      <c r="D25" s="22"/>
      <c r="E25" s="22"/>
      <c r="F25" s="22"/>
      <c r="G25" s="22"/>
      <c r="H25" s="23"/>
      <c r="I25" s="23"/>
      <c r="J25" s="23"/>
      <c r="K25" s="23"/>
      <c r="L25" s="22"/>
      <c r="M25" s="22"/>
      <c r="N25" s="22"/>
      <c r="O25" s="25"/>
      <c r="P25" s="25"/>
      <c r="Q25" s="24"/>
      <c r="R25" s="25"/>
      <c r="S25" s="25"/>
      <c r="T25" s="25"/>
      <c r="U25" s="22"/>
      <c r="V25" s="25"/>
      <c r="W25" s="25">
        <f t="shared" si="0"/>
      </c>
      <c r="X25" s="25">
        <f t="shared" si="1"/>
      </c>
      <c r="Y25" s="23"/>
    </row>
    <row r="26" spans="1:25" ht="15.75" customHeight="1">
      <c r="A26" s="27" t="s">
        <v>491</v>
      </c>
      <c r="B26" s="44"/>
      <c r="C26" s="44"/>
      <c r="D26" s="44"/>
      <c r="E26" s="44"/>
      <c r="F26" s="44"/>
      <c r="G26" s="44"/>
      <c r="H26" s="129"/>
      <c r="I26" s="129"/>
      <c r="J26" s="130"/>
      <c r="K26" s="130"/>
      <c r="L26" s="22"/>
      <c r="M26" s="22"/>
      <c r="N26" s="22"/>
      <c r="O26" s="25"/>
      <c r="P26" s="25" t="s">
        <v>376</v>
      </c>
      <c r="Q26" s="24">
        <f aca="true" t="shared" si="2" ref="Q26:T26">SUM(Q7:Q25)</f>
        <v>0</v>
      </c>
      <c r="R26" s="24">
        <f t="shared" si="2"/>
        <v>0</v>
      </c>
      <c r="S26" s="24">
        <f t="shared" si="2"/>
        <v>0</v>
      </c>
      <c r="T26" s="24">
        <f t="shared" si="2"/>
        <v>0</v>
      </c>
      <c r="U26" s="22"/>
      <c r="V26" s="24">
        <f>SUM(V7:V25)</f>
        <v>0</v>
      </c>
      <c r="W26" s="53"/>
      <c r="X26" s="25">
        <f t="shared" si="1"/>
      </c>
      <c r="Y26" s="23"/>
    </row>
    <row r="27" spans="1:25" ht="15.75" customHeight="1">
      <c r="A27" s="27" t="s">
        <v>492</v>
      </c>
      <c r="B27" s="44"/>
      <c r="C27" s="44"/>
      <c r="D27" s="44"/>
      <c r="E27" s="44"/>
      <c r="F27" s="44"/>
      <c r="G27" s="44"/>
      <c r="H27" s="44"/>
      <c r="I27" s="44"/>
      <c r="J27" s="36"/>
      <c r="K27" s="36"/>
      <c r="L27" s="22"/>
      <c r="M27" s="22"/>
      <c r="N27" s="22"/>
      <c r="O27" s="25"/>
      <c r="P27" s="25"/>
      <c r="Q27" s="24"/>
      <c r="R27" s="25">
        <f>S26</f>
        <v>0</v>
      </c>
      <c r="S27" s="25"/>
      <c r="T27" s="25"/>
      <c r="U27" s="22"/>
      <c r="V27" s="25"/>
      <c r="W27" s="53"/>
      <c r="X27" s="25">
        <f t="shared" si="1"/>
      </c>
      <c r="Y27" s="23"/>
    </row>
    <row r="28" spans="1:25" ht="15.75" customHeight="1">
      <c r="A28" s="27" t="s">
        <v>493</v>
      </c>
      <c r="B28" s="44"/>
      <c r="C28" s="44"/>
      <c r="D28" s="44"/>
      <c r="E28" s="44"/>
      <c r="F28" s="44"/>
      <c r="G28" s="44"/>
      <c r="H28" s="44"/>
      <c r="I28" s="44"/>
      <c r="J28" s="36"/>
      <c r="K28" s="36"/>
      <c r="L28" s="22"/>
      <c r="M28" s="22"/>
      <c r="N28" s="22"/>
      <c r="O28" s="26"/>
      <c r="P28" s="25"/>
      <c r="Q28" s="24">
        <f>Q26-Q27</f>
        <v>0</v>
      </c>
      <c r="R28" s="24">
        <f>R26-R27</f>
        <v>0</v>
      </c>
      <c r="S28" s="25"/>
      <c r="T28" s="25">
        <f>T26</f>
        <v>0</v>
      </c>
      <c r="U28" s="22"/>
      <c r="V28" s="25">
        <f>V26</f>
        <v>0</v>
      </c>
      <c r="W28" s="53">
        <f>IF(R28=0,"",(V28-R28)/R28*100)</f>
      </c>
      <c r="X28" s="25">
        <f t="shared" si="1"/>
      </c>
      <c r="Y28" s="23"/>
    </row>
  </sheetData>
  <sheetProtection/>
  <mergeCells count="25">
    <mergeCell ref="A1:Y1"/>
    <mergeCell ref="A2:Y2"/>
    <mergeCell ref="W3:Y3"/>
    <mergeCell ref="A4:M4"/>
    <mergeCell ref="W4:Y4"/>
    <mergeCell ref="B5:G5"/>
    <mergeCell ref="Q5:R5"/>
    <mergeCell ref="T5:V5"/>
    <mergeCell ref="A26:J26"/>
    <mergeCell ref="A27:J27"/>
    <mergeCell ref="A28:J28"/>
    <mergeCell ref="A5:A6"/>
    <mergeCell ref="H5:H6"/>
    <mergeCell ref="I5:I6"/>
    <mergeCell ref="J5:J6"/>
    <mergeCell ref="K5:K6"/>
    <mergeCell ref="L5:L6"/>
    <mergeCell ref="M5:M6"/>
    <mergeCell ref="N5:N6"/>
    <mergeCell ref="O5:O6"/>
    <mergeCell ref="P5:P6"/>
    <mergeCell ref="S5:S6"/>
    <mergeCell ref="W5:W6"/>
    <mergeCell ref="X5:X6"/>
    <mergeCell ref="Y5:Y6"/>
  </mergeCells>
  <printOptions horizontalCentered="1"/>
  <pageMargins left="0.98" right="0.98" top="0.87" bottom="0.87" header="0.31" footer="0.35"/>
  <pageSetup fitToHeight="0" fitToWidth="1" horizontalDpi="300" verticalDpi="300" orientation="landscape" paperSize="9" scale="58"/>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3.xml><?xml version="1.0" encoding="utf-8"?>
<worksheet xmlns="http://schemas.openxmlformats.org/spreadsheetml/2006/main" xmlns:r="http://schemas.openxmlformats.org/officeDocument/2006/relationships">
  <dimension ref="A1:F18"/>
  <sheetViews>
    <sheetView workbookViewId="0" topLeftCell="A1">
      <selection activeCell="C30" sqref="C30"/>
    </sheetView>
  </sheetViews>
  <sheetFormatPr defaultColWidth="9.00390625" defaultRowHeight="15.75"/>
  <cols>
    <col min="1" max="1" width="23.75390625" style="281" customWidth="1"/>
    <col min="2" max="2" width="5.125" style="281" customWidth="1"/>
    <col min="3" max="3" width="22.375" style="281" customWidth="1"/>
    <col min="4" max="4" width="21.75390625" style="281" customWidth="1"/>
    <col min="5" max="5" width="19.125" style="281" customWidth="1"/>
    <col min="6" max="6" width="16.125" style="281" customWidth="1"/>
    <col min="7" max="16384" width="9.00390625" style="281" customWidth="1"/>
  </cols>
  <sheetData>
    <row r="1" spans="1:6" ht="25.5" customHeight="1">
      <c r="A1" s="282" t="s">
        <v>86</v>
      </c>
      <c r="B1" s="282"/>
      <c r="C1" s="283"/>
      <c r="D1" s="283"/>
      <c r="E1" s="283"/>
      <c r="F1" s="283"/>
    </row>
    <row r="2" spans="1:6" s="276" customFormat="1" ht="15.75" customHeight="1">
      <c r="A2" s="284" t="e">
        <f>#REF!</f>
        <v>#REF!</v>
      </c>
      <c r="B2" s="284"/>
      <c r="C2" s="284"/>
      <c r="D2" s="284"/>
      <c r="E2" s="284"/>
      <c r="F2" s="284"/>
    </row>
    <row r="3" spans="1:6" s="276" customFormat="1" ht="14.25" customHeight="1">
      <c r="A3" s="284"/>
      <c r="B3" s="284"/>
      <c r="C3" s="284"/>
      <c r="D3" s="284"/>
      <c r="E3" s="284"/>
      <c r="F3" s="285" t="s">
        <v>87</v>
      </c>
    </row>
    <row r="4" spans="1:6" s="276" customFormat="1" ht="14.25" customHeight="1">
      <c r="A4" s="286" t="e">
        <f>#REF!</f>
        <v>#REF!</v>
      </c>
      <c r="B4" s="286"/>
      <c r="F4" s="287" t="s">
        <v>88</v>
      </c>
    </row>
    <row r="5" spans="1:6" s="277" customFormat="1" ht="17.25" customHeight="1">
      <c r="A5" s="288" t="s">
        <v>89</v>
      </c>
      <c r="B5" s="288"/>
      <c r="C5" s="289" t="s">
        <v>90</v>
      </c>
      <c r="D5" s="289" t="s">
        <v>91</v>
      </c>
      <c r="E5" s="289" t="s">
        <v>92</v>
      </c>
      <c r="F5" s="289" t="s">
        <v>93</v>
      </c>
    </row>
    <row r="6" spans="1:6" s="277" customFormat="1" ht="17.25" customHeight="1">
      <c r="A6" s="290"/>
      <c r="B6" s="290"/>
      <c r="C6" s="291" t="s">
        <v>94</v>
      </c>
      <c r="D6" s="291" t="s">
        <v>95</v>
      </c>
      <c r="E6" s="292" t="s">
        <v>96</v>
      </c>
      <c r="F6" s="292" t="s">
        <v>97</v>
      </c>
    </row>
    <row r="7" spans="1:6" s="276" customFormat="1" ht="17.25" customHeight="1">
      <c r="A7" s="293" t="s">
        <v>98</v>
      </c>
      <c r="B7" s="294">
        <v>1</v>
      </c>
      <c r="C7" s="295" t="e">
        <f>#REF!/10000</f>
        <v>#REF!</v>
      </c>
      <c r="D7" s="295" t="e">
        <f>#REF!/10000</f>
        <v>#REF!</v>
      </c>
      <c r="E7" s="296" t="e">
        <f>D7-C7</f>
        <v>#REF!</v>
      </c>
      <c r="F7" s="296" t="e">
        <f>IF(C7=0,"",E7/C7*100)</f>
        <v>#REF!</v>
      </c>
    </row>
    <row r="8" spans="1:6" s="276" customFormat="1" ht="17.25" customHeight="1">
      <c r="A8" s="293" t="s">
        <v>99</v>
      </c>
      <c r="B8" s="297">
        <v>2</v>
      </c>
      <c r="C8" s="295" t="e">
        <f>SUM(#REF!,#REF!)/10000</f>
        <v>#REF!</v>
      </c>
      <c r="D8" s="295" t="e">
        <f>SUM(#REF!,#REF!)/10000</f>
        <v>#REF!</v>
      </c>
      <c r="E8" s="296" t="e">
        <f aca="true" t="shared" si="0" ref="E8:E17">D8-C8</f>
        <v>#REF!</v>
      </c>
      <c r="F8" s="296" t="e">
        <f aca="true" t="shared" si="1" ref="F8:F17">IF(C8=0,"",E8/C8*100)</f>
        <v>#REF!</v>
      </c>
    </row>
    <row r="9" spans="1:6" s="278" customFormat="1" ht="17.25" customHeight="1">
      <c r="A9" s="293" t="s">
        <v>100</v>
      </c>
      <c r="B9" s="298">
        <v>3</v>
      </c>
      <c r="C9" s="299" t="e">
        <f>#REF!/10000</f>
        <v>#REF!</v>
      </c>
      <c r="D9" s="299" t="e">
        <f>#REF!/10000</f>
        <v>#REF!</v>
      </c>
      <c r="E9" s="296" t="e">
        <f t="shared" si="0"/>
        <v>#REF!</v>
      </c>
      <c r="F9" s="296" t="e">
        <f t="shared" si="1"/>
        <v>#REF!</v>
      </c>
    </row>
    <row r="10" spans="1:6" s="278" customFormat="1" ht="17.25" customHeight="1">
      <c r="A10" s="293" t="s">
        <v>101</v>
      </c>
      <c r="B10" s="298">
        <v>4</v>
      </c>
      <c r="C10" s="299" t="e">
        <f>#REF!/10000</f>
        <v>#REF!</v>
      </c>
      <c r="D10" s="299" t="e">
        <f>#REF!/10000</f>
        <v>#REF!</v>
      </c>
      <c r="E10" s="296" t="e">
        <f t="shared" si="0"/>
        <v>#REF!</v>
      </c>
      <c r="F10" s="296" t="e">
        <f t="shared" si="1"/>
        <v>#REF!</v>
      </c>
    </row>
    <row r="11" spans="1:6" s="278" customFormat="1" ht="17.25" customHeight="1">
      <c r="A11" s="293" t="s">
        <v>102</v>
      </c>
      <c r="B11" s="298">
        <v>5</v>
      </c>
      <c r="C11" s="299" t="e">
        <f>#REF!/10000</f>
        <v>#REF!</v>
      </c>
      <c r="D11" s="299" t="e">
        <f>#REF!/10000</f>
        <v>#REF!</v>
      </c>
      <c r="E11" s="296" t="e">
        <f t="shared" si="0"/>
        <v>#REF!</v>
      </c>
      <c r="F11" s="296" t="e">
        <f t="shared" si="1"/>
        <v>#REF!</v>
      </c>
    </row>
    <row r="12" spans="1:6" s="278" customFormat="1" ht="17.25" customHeight="1">
      <c r="A12" s="293" t="s">
        <v>103</v>
      </c>
      <c r="B12" s="298">
        <v>6</v>
      </c>
      <c r="C12" s="299" t="e">
        <f>SUM(#REF!,#REF!,#REF!,#REF!,#REF!,#REF!)/10000</f>
        <v>#REF!</v>
      </c>
      <c r="D12" s="299" t="e">
        <f>SUM(#REF!,#REF!,#REF!,#REF!,#REF!,#REF!)/10000</f>
        <v>#REF!</v>
      </c>
      <c r="E12" s="296" t="e">
        <f t="shared" si="0"/>
        <v>#REF!</v>
      </c>
      <c r="F12" s="296" t="e">
        <f t="shared" si="1"/>
        <v>#REF!</v>
      </c>
    </row>
    <row r="13" spans="1:6" s="278" customFormat="1" ht="17.25" customHeight="1">
      <c r="A13" s="300" t="s">
        <v>104</v>
      </c>
      <c r="B13" s="298">
        <v>7</v>
      </c>
      <c r="C13" s="299" t="e">
        <f>SUM(C7:C12)</f>
        <v>#REF!</v>
      </c>
      <c r="D13" s="299" t="e">
        <f>SUM(D7:D12)</f>
        <v>#REF!</v>
      </c>
      <c r="E13" s="296" t="e">
        <f t="shared" si="0"/>
        <v>#REF!</v>
      </c>
      <c r="F13" s="296" t="e">
        <f t="shared" si="1"/>
        <v>#REF!</v>
      </c>
    </row>
    <row r="14" spans="1:6" s="278" customFormat="1" ht="17.25" customHeight="1">
      <c r="A14" s="301" t="s">
        <v>105</v>
      </c>
      <c r="B14" s="298">
        <v>8</v>
      </c>
      <c r="C14" s="299" t="e">
        <f>#REF!/10000</f>
        <v>#REF!</v>
      </c>
      <c r="D14" s="299" t="e">
        <f>#REF!/10000</f>
        <v>#REF!</v>
      </c>
      <c r="E14" s="296" t="e">
        <f t="shared" si="0"/>
        <v>#REF!</v>
      </c>
      <c r="F14" s="296" t="e">
        <f t="shared" si="1"/>
        <v>#REF!</v>
      </c>
    </row>
    <row r="15" spans="1:6" s="278" customFormat="1" ht="17.25" customHeight="1">
      <c r="A15" s="301" t="s">
        <v>106</v>
      </c>
      <c r="B15" s="298">
        <v>9</v>
      </c>
      <c r="C15" s="299" t="e">
        <f>#REF!/10000</f>
        <v>#REF!</v>
      </c>
      <c r="D15" s="299" t="e">
        <f>#REF!/10000</f>
        <v>#REF!</v>
      </c>
      <c r="E15" s="296" t="e">
        <f t="shared" si="0"/>
        <v>#REF!</v>
      </c>
      <c r="F15" s="296" t="e">
        <f t="shared" si="1"/>
        <v>#REF!</v>
      </c>
    </row>
    <row r="16" spans="1:6" s="278" customFormat="1" ht="17.25" customHeight="1">
      <c r="A16" s="300" t="s">
        <v>107</v>
      </c>
      <c r="B16" s="298">
        <v>10</v>
      </c>
      <c r="C16" s="299" t="e">
        <f>SUM(C14:C15)</f>
        <v>#REF!</v>
      </c>
      <c r="D16" s="299" t="e">
        <f>SUM(D14:D15)</f>
        <v>#REF!</v>
      </c>
      <c r="E16" s="296" t="e">
        <f t="shared" si="0"/>
        <v>#REF!</v>
      </c>
      <c r="F16" s="296" t="e">
        <f t="shared" si="1"/>
        <v>#REF!</v>
      </c>
    </row>
    <row r="17" spans="1:6" s="279" customFormat="1" ht="17.25" customHeight="1">
      <c r="A17" s="300" t="s">
        <v>108</v>
      </c>
      <c r="B17" s="302">
        <v>11</v>
      </c>
      <c r="C17" s="295" t="e">
        <f>C13-C16</f>
        <v>#REF!</v>
      </c>
      <c r="D17" s="295" t="e">
        <f>D13-D16</f>
        <v>#REF!</v>
      </c>
      <c r="E17" s="296" t="e">
        <f t="shared" si="0"/>
        <v>#REF!</v>
      </c>
      <c r="F17" s="296" t="e">
        <f t="shared" si="1"/>
        <v>#REF!</v>
      </c>
    </row>
    <row r="18" spans="1:5" s="280" customFormat="1" ht="12.75" customHeight="1">
      <c r="A18" s="303" t="s">
        <v>109</v>
      </c>
      <c r="C18" s="304" t="e">
        <f>C17-#REF!</f>
        <v>#REF!</v>
      </c>
      <c r="D18" s="304" t="e">
        <f>D17-#REF!</f>
        <v>#REF!</v>
      </c>
      <c r="E18" s="304" t="e">
        <f>E17-#REF!</f>
        <v>#REF!</v>
      </c>
    </row>
  </sheetData>
  <sheetProtection/>
  <mergeCells count="3">
    <mergeCell ref="A1:F1"/>
    <mergeCell ref="A2:F2"/>
    <mergeCell ref="A5:B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indexed="14"/>
    <pageSetUpPr fitToPage="1"/>
  </sheetPr>
  <dimension ref="A1:V28"/>
  <sheetViews>
    <sheetView workbookViewId="0" topLeftCell="A1">
      <selection activeCell="C15" sqref="C15"/>
    </sheetView>
  </sheetViews>
  <sheetFormatPr defaultColWidth="9.00390625" defaultRowHeight="15.75"/>
  <cols>
    <col min="1" max="1" width="5.00390625" style="13" customWidth="1"/>
    <col min="2" max="4" width="11.375" style="13" bestFit="1" customWidth="1"/>
    <col min="5" max="7" width="8.00390625" style="13" bestFit="1" customWidth="1"/>
    <col min="8" max="9" width="8.125" style="13" customWidth="1"/>
    <col min="10" max="10" width="9.50390625" style="13" customWidth="1"/>
    <col min="11" max="11" width="12.25390625" style="13" customWidth="1"/>
    <col min="12" max="13" width="5.375" style="13" customWidth="1"/>
    <col min="14" max="14" width="4.50390625" style="13" customWidth="1"/>
    <col min="15" max="15" width="6.875" style="13" customWidth="1"/>
    <col min="16" max="16" width="7.125" style="13" customWidth="1"/>
    <col min="17" max="17" width="7.625" style="13" customWidth="1"/>
    <col min="18" max="18" width="7.75390625" style="13" customWidth="1"/>
    <col min="19" max="20" width="8.50390625" style="13" customWidth="1"/>
    <col min="21" max="21" width="7.25390625" style="13" customWidth="1"/>
    <col min="22" max="22" width="7.50390625" style="13" customWidth="1"/>
    <col min="23" max="16384" width="9.00390625" style="13" customWidth="1"/>
  </cols>
  <sheetData>
    <row r="1" spans="1:22" s="11" customFormat="1" ht="30" customHeight="1">
      <c r="A1" s="14" t="s">
        <v>494</v>
      </c>
      <c r="B1" s="14"/>
      <c r="C1" s="14"/>
      <c r="D1" s="14"/>
      <c r="E1" s="14"/>
      <c r="F1" s="14"/>
      <c r="G1" s="14"/>
      <c r="H1" s="14"/>
      <c r="I1" s="14"/>
      <c r="J1" s="14"/>
      <c r="K1" s="14"/>
      <c r="L1" s="14"/>
      <c r="M1" s="14"/>
      <c r="N1" s="14"/>
      <c r="O1" s="14"/>
      <c r="P1" s="14"/>
      <c r="Q1" s="14"/>
      <c r="R1" s="14"/>
      <c r="S1" s="14"/>
      <c r="T1" s="14"/>
      <c r="U1" s="14"/>
      <c r="V1" s="14"/>
    </row>
    <row r="2" spans="1:22" ht="18.75" customHeight="1">
      <c r="A2" s="16" t="e">
        <f>#REF!</f>
        <v>#REF!</v>
      </c>
      <c r="B2" s="16"/>
      <c r="C2" s="16"/>
      <c r="D2" s="16"/>
      <c r="E2" s="16"/>
      <c r="F2" s="16"/>
      <c r="G2" s="16"/>
      <c r="H2" s="12"/>
      <c r="I2" s="12"/>
      <c r="J2" s="12"/>
      <c r="K2" s="12"/>
      <c r="L2" s="12"/>
      <c r="M2" s="12"/>
      <c r="N2" s="12"/>
      <c r="O2" s="12"/>
      <c r="P2" s="12"/>
      <c r="Q2" s="12"/>
      <c r="R2" s="12"/>
      <c r="S2" s="12"/>
      <c r="T2" s="12"/>
      <c r="U2" s="12"/>
      <c r="V2" s="12"/>
    </row>
    <row r="3" spans="8:22" ht="13.5" customHeight="1">
      <c r="H3" s="12"/>
      <c r="I3" s="12"/>
      <c r="J3" s="12"/>
      <c r="K3" s="12"/>
      <c r="L3" s="12"/>
      <c r="M3" s="12"/>
      <c r="N3" s="12"/>
      <c r="O3" s="12"/>
      <c r="P3" s="12"/>
      <c r="Q3" s="12"/>
      <c r="R3" s="12"/>
      <c r="S3" s="12"/>
      <c r="T3" s="12"/>
      <c r="U3" s="12"/>
      <c r="V3" s="17" t="s">
        <v>472</v>
      </c>
    </row>
    <row r="4" spans="1:22" ht="15.75" customHeight="1">
      <c r="A4" s="33" t="e">
        <f>#REF!</f>
        <v>#REF!</v>
      </c>
      <c r="B4" s="33"/>
      <c r="C4" s="33"/>
      <c r="D4" s="33"/>
      <c r="E4" s="33"/>
      <c r="F4" s="33"/>
      <c r="G4" s="33"/>
      <c r="H4" s="33"/>
      <c r="I4" s="33"/>
      <c r="J4" s="33"/>
      <c r="K4" s="33"/>
      <c r="L4" s="33"/>
      <c r="M4" s="33"/>
      <c r="N4" s="33"/>
      <c r="V4" s="19" t="s">
        <v>3</v>
      </c>
    </row>
    <row r="5" spans="1:22" s="12" customFormat="1" ht="15.75" customHeight="1">
      <c r="A5" s="20" t="s">
        <v>5</v>
      </c>
      <c r="B5" s="27" t="s">
        <v>473</v>
      </c>
      <c r="C5" s="44"/>
      <c r="D5" s="44"/>
      <c r="E5" s="44"/>
      <c r="F5" s="44"/>
      <c r="G5" s="36"/>
      <c r="H5" s="20" t="s">
        <v>474</v>
      </c>
      <c r="I5" s="45" t="s">
        <v>475</v>
      </c>
      <c r="J5" s="45" t="s">
        <v>476</v>
      </c>
      <c r="K5" s="45" t="s">
        <v>477</v>
      </c>
      <c r="L5" s="20" t="s">
        <v>478</v>
      </c>
      <c r="M5" s="39" t="s">
        <v>479</v>
      </c>
      <c r="N5" s="132" t="s">
        <v>394</v>
      </c>
      <c r="O5" s="132" t="s">
        <v>495</v>
      </c>
      <c r="P5" s="39" t="s">
        <v>481</v>
      </c>
      <c r="Q5" s="134" t="s">
        <v>496</v>
      </c>
      <c r="R5" s="135"/>
      <c r="S5" s="45" t="s">
        <v>90</v>
      </c>
      <c r="T5" s="136" t="s">
        <v>91</v>
      </c>
      <c r="U5" s="39" t="s">
        <v>317</v>
      </c>
      <c r="V5" s="39" t="s">
        <v>8</v>
      </c>
    </row>
    <row r="6" spans="1:22" s="12" customFormat="1" ht="22.5" customHeight="1">
      <c r="A6" s="22"/>
      <c r="B6" s="56" t="s">
        <v>483</v>
      </c>
      <c r="C6" s="55" t="s">
        <v>484</v>
      </c>
      <c r="D6" s="55" t="s">
        <v>485</v>
      </c>
      <c r="E6" s="55" t="s">
        <v>486</v>
      </c>
      <c r="F6" s="55" t="s">
        <v>487</v>
      </c>
      <c r="G6" s="55" t="s">
        <v>488</v>
      </c>
      <c r="H6" s="22"/>
      <c r="I6" s="46"/>
      <c r="J6" s="46"/>
      <c r="K6" s="47"/>
      <c r="L6" s="22"/>
      <c r="M6" s="22"/>
      <c r="N6" s="133"/>
      <c r="O6" s="133"/>
      <c r="P6" s="22"/>
      <c r="Q6" s="137"/>
      <c r="R6" s="138"/>
      <c r="S6" s="47"/>
      <c r="T6" s="139"/>
      <c r="U6" s="22"/>
      <c r="V6" s="22"/>
    </row>
    <row r="7" spans="1:22" ht="15.75" customHeight="1">
      <c r="A7" s="22"/>
      <c r="B7" s="22"/>
      <c r="C7" s="22"/>
      <c r="D7" s="22"/>
      <c r="E7" s="22"/>
      <c r="F7" s="22"/>
      <c r="G7" s="22"/>
      <c r="H7" s="23"/>
      <c r="I7" s="23"/>
      <c r="J7" s="23"/>
      <c r="K7" s="23"/>
      <c r="L7" s="22"/>
      <c r="M7" s="22"/>
      <c r="N7" s="22"/>
      <c r="O7" s="25"/>
      <c r="P7" s="25" t="s">
        <v>376</v>
      </c>
      <c r="Q7" s="68"/>
      <c r="R7" s="28"/>
      <c r="S7" s="25"/>
      <c r="T7" s="25"/>
      <c r="U7" s="25">
        <f aca="true" t="shared" si="0" ref="U7:U28">IF(S7=0,"",(T7-S7)/S7*100)</f>
      </c>
      <c r="V7" s="23"/>
    </row>
    <row r="8" spans="1:22" ht="15.75" customHeight="1">
      <c r="A8" s="22"/>
      <c r="B8" s="22"/>
      <c r="C8" s="22"/>
      <c r="D8" s="22"/>
      <c r="E8" s="22"/>
      <c r="F8" s="22"/>
      <c r="G8" s="22"/>
      <c r="H8" s="23"/>
      <c r="I8" s="23"/>
      <c r="J8" s="23"/>
      <c r="K8" s="23"/>
      <c r="L8" s="22"/>
      <c r="M8" s="22"/>
      <c r="N8" s="22"/>
      <c r="O8" s="25"/>
      <c r="P8" s="25" t="s">
        <v>376</v>
      </c>
      <c r="Q8" s="68"/>
      <c r="R8" s="28"/>
      <c r="S8" s="25"/>
      <c r="T8" s="25"/>
      <c r="U8" s="25">
        <f t="shared" si="0"/>
      </c>
      <c r="V8" s="23"/>
    </row>
    <row r="9" spans="1:22" ht="15.75" customHeight="1">
      <c r="A9" s="22"/>
      <c r="B9" s="22"/>
      <c r="C9" s="22"/>
      <c r="D9" s="22"/>
      <c r="E9" s="22"/>
      <c r="F9" s="22"/>
      <c r="G9" s="22"/>
      <c r="H9" s="23"/>
      <c r="I9" s="23"/>
      <c r="J9" s="23"/>
      <c r="K9" s="23"/>
      <c r="L9" s="22"/>
      <c r="M9" s="22"/>
      <c r="N9" s="22"/>
      <c r="O9" s="25"/>
      <c r="P9" s="25" t="s">
        <v>376</v>
      </c>
      <c r="Q9" s="68"/>
      <c r="R9" s="28"/>
      <c r="S9" s="25"/>
      <c r="T9" s="25"/>
      <c r="U9" s="25">
        <f t="shared" si="0"/>
      </c>
      <c r="V9" s="23"/>
    </row>
    <row r="10" spans="1:22" ht="15.75" customHeight="1">
      <c r="A10" s="22"/>
      <c r="B10" s="22"/>
      <c r="C10" s="22"/>
      <c r="D10" s="22"/>
      <c r="E10" s="22"/>
      <c r="F10" s="22"/>
      <c r="G10" s="22"/>
      <c r="H10" s="23"/>
      <c r="I10" s="23"/>
      <c r="J10" s="23"/>
      <c r="K10" s="23"/>
      <c r="L10" s="22"/>
      <c r="M10" s="22"/>
      <c r="N10" s="22"/>
      <c r="O10" s="25"/>
      <c r="P10" s="25" t="s">
        <v>376</v>
      </c>
      <c r="Q10" s="68"/>
      <c r="R10" s="28"/>
      <c r="S10" s="25"/>
      <c r="T10" s="25"/>
      <c r="U10" s="25">
        <f t="shared" si="0"/>
      </c>
      <c r="V10" s="23"/>
    </row>
    <row r="11" spans="1:22" ht="15.75" customHeight="1">
      <c r="A11" s="22"/>
      <c r="B11" s="22"/>
      <c r="C11" s="22"/>
      <c r="D11" s="22"/>
      <c r="E11" s="22"/>
      <c r="F11" s="22"/>
      <c r="G11" s="22"/>
      <c r="H11" s="23"/>
      <c r="I11" s="23"/>
      <c r="J11" s="23"/>
      <c r="K11" s="23"/>
      <c r="L11" s="22"/>
      <c r="M11" s="22"/>
      <c r="N11" s="22"/>
      <c r="O11" s="25"/>
      <c r="P11" s="25" t="s">
        <v>376</v>
      </c>
      <c r="Q11" s="68"/>
      <c r="R11" s="28"/>
      <c r="S11" s="25"/>
      <c r="T11" s="25"/>
      <c r="U11" s="25">
        <f t="shared" si="0"/>
      </c>
      <c r="V11" s="23"/>
    </row>
    <row r="12" spans="1:22" ht="15.75" customHeight="1">
      <c r="A12" s="22"/>
      <c r="B12" s="22"/>
      <c r="C12" s="22"/>
      <c r="D12" s="22"/>
      <c r="E12" s="22"/>
      <c r="F12" s="22"/>
      <c r="G12" s="22"/>
      <c r="H12" s="23"/>
      <c r="I12" s="23"/>
      <c r="J12" s="23"/>
      <c r="K12" s="23"/>
      <c r="L12" s="22"/>
      <c r="M12" s="22"/>
      <c r="N12" s="22"/>
      <c r="O12" s="25"/>
      <c r="P12" s="25" t="s">
        <v>376</v>
      </c>
      <c r="Q12" s="68"/>
      <c r="R12" s="28"/>
      <c r="S12" s="25"/>
      <c r="T12" s="25"/>
      <c r="U12" s="25">
        <f t="shared" si="0"/>
      </c>
      <c r="V12" s="23"/>
    </row>
    <row r="13" spans="1:22" ht="15.75" customHeight="1">
      <c r="A13" s="22"/>
      <c r="B13" s="22"/>
      <c r="C13" s="22"/>
      <c r="D13" s="22"/>
      <c r="E13" s="22"/>
      <c r="F13" s="22"/>
      <c r="G13" s="22"/>
      <c r="H13" s="23"/>
      <c r="I13" s="23"/>
      <c r="J13" s="23"/>
      <c r="K13" s="23"/>
      <c r="L13" s="22"/>
      <c r="M13" s="22"/>
      <c r="N13" s="22"/>
      <c r="O13" s="25"/>
      <c r="P13" s="25" t="s">
        <v>376</v>
      </c>
      <c r="Q13" s="68"/>
      <c r="R13" s="28"/>
      <c r="S13" s="25"/>
      <c r="T13" s="25"/>
      <c r="U13" s="25">
        <f t="shared" si="0"/>
      </c>
      <c r="V13" s="23"/>
    </row>
    <row r="14" spans="1:22" ht="15.75" customHeight="1">
      <c r="A14" s="22"/>
      <c r="B14" s="22"/>
      <c r="C14" s="22"/>
      <c r="D14" s="22"/>
      <c r="E14" s="22"/>
      <c r="F14" s="22"/>
      <c r="G14" s="22"/>
      <c r="H14" s="23"/>
      <c r="I14" s="23"/>
      <c r="J14" s="23"/>
      <c r="K14" s="23"/>
      <c r="L14" s="22"/>
      <c r="M14" s="22"/>
      <c r="N14" s="22"/>
      <c r="O14" s="25"/>
      <c r="P14" s="25" t="s">
        <v>376</v>
      </c>
      <c r="Q14" s="68"/>
      <c r="R14" s="28"/>
      <c r="S14" s="25"/>
      <c r="T14" s="25"/>
      <c r="U14" s="25">
        <f t="shared" si="0"/>
      </c>
      <c r="V14" s="23"/>
    </row>
    <row r="15" spans="1:22" ht="15.75" customHeight="1">
      <c r="A15" s="22"/>
      <c r="B15" s="22"/>
      <c r="C15" s="22"/>
      <c r="D15" s="22"/>
      <c r="E15" s="22"/>
      <c r="F15" s="22"/>
      <c r="G15" s="22"/>
      <c r="H15" s="23"/>
      <c r="I15" s="23"/>
      <c r="J15" s="23"/>
      <c r="K15" s="23"/>
      <c r="L15" s="22"/>
      <c r="M15" s="22"/>
      <c r="N15" s="22"/>
      <c r="O15" s="25"/>
      <c r="P15" s="25"/>
      <c r="Q15" s="68"/>
      <c r="R15" s="28"/>
      <c r="S15" s="25"/>
      <c r="T15" s="25"/>
      <c r="U15" s="25">
        <f t="shared" si="0"/>
      </c>
      <c r="V15" s="23"/>
    </row>
    <row r="16" spans="1:22" ht="15.75" customHeight="1">
      <c r="A16" s="22"/>
      <c r="B16" s="22"/>
      <c r="C16" s="22"/>
      <c r="D16" s="22"/>
      <c r="E16" s="22"/>
      <c r="F16" s="22"/>
      <c r="G16" s="22"/>
      <c r="H16" s="23"/>
      <c r="I16" s="23"/>
      <c r="J16" s="23"/>
      <c r="K16" s="23"/>
      <c r="L16" s="22"/>
      <c r="M16" s="22"/>
      <c r="N16" s="22"/>
      <c r="O16" s="25"/>
      <c r="P16" s="25"/>
      <c r="Q16" s="68"/>
      <c r="R16" s="28"/>
      <c r="S16" s="25"/>
      <c r="T16" s="25"/>
      <c r="U16" s="25">
        <f t="shared" si="0"/>
      </c>
      <c r="V16" s="23"/>
    </row>
    <row r="17" spans="1:22" ht="15.75" customHeight="1">
      <c r="A17" s="22"/>
      <c r="B17" s="22"/>
      <c r="C17" s="22"/>
      <c r="D17" s="22"/>
      <c r="E17" s="22"/>
      <c r="F17" s="22"/>
      <c r="G17" s="22"/>
      <c r="H17" s="23"/>
      <c r="I17" s="23"/>
      <c r="J17" s="23"/>
      <c r="K17" s="23"/>
      <c r="L17" s="22"/>
      <c r="M17" s="22"/>
      <c r="N17" s="22"/>
      <c r="O17" s="25"/>
      <c r="P17" s="25"/>
      <c r="Q17" s="68"/>
      <c r="R17" s="28"/>
      <c r="S17" s="25"/>
      <c r="T17" s="25"/>
      <c r="U17" s="25">
        <f t="shared" si="0"/>
      </c>
      <c r="V17" s="23"/>
    </row>
    <row r="18" spans="1:22" ht="15.75" customHeight="1">
      <c r="A18" s="22"/>
      <c r="B18" s="22"/>
      <c r="C18" s="22"/>
      <c r="D18" s="22"/>
      <c r="E18" s="22"/>
      <c r="F18" s="22"/>
      <c r="G18" s="22"/>
      <c r="H18" s="23"/>
      <c r="I18" s="23"/>
      <c r="J18" s="23"/>
      <c r="K18" s="23"/>
      <c r="L18" s="22"/>
      <c r="M18" s="22"/>
      <c r="N18" s="22"/>
      <c r="O18" s="25"/>
      <c r="P18" s="25" t="s">
        <v>376</v>
      </c>
      <c r="Q18" s="68"/>
      <c r="R18" s="28"/>
      <c r="S18" s="25"/>
      <c r="T18" s="25"/>
      <c r="U18" s="25">
        <f t="shared" si="0"/>
      </c>
      <c r="V18" s="23"/>
    </row>
    <row r="19" spans="1:22" ht="15.75" customHeight="1">
      <c r="A19" s="22"/>
      <c r="B19" s="22"/>
      <c r="C19" s="22"/>
      <c r="D19" s="22"/>
      <c r="E19" s="22"/>
      <c r="F19" s="22"/>
      <c r="G19" s="22"/>
      <c r="H19" s="23"/>
      <c r="I19" s="23"/>
      <c r="J19" s="23"/>
      <c r="K19" s="23"/>
      <c r="L19" s="22"/>
      <c r="M19" s="22"/>
      <c r="N19" s="22"/>
      <c r="O19" s="25"/>
      <c r="P19" s="25" t="s">
        <v>376</v>
      </c>
      <c r="Q19" s="68"/>
      <c r="R19" s="28"/>
      <c r="S19" s="25"/>
      <c r="T19" s="25"/>
      <c r="U19" s="25">
        <f t="shared" si="0"/>
      </c>
      <c r="V19" s="23"/>
    </row>
    <row r="20" spans="1:22" ht="15.75" customHeight="1">
      <c r="A20" s="22"/>
      <c r="B20" s="22"/>
      <c r="C20" s="22"/>
      <c r="D20" s="22"/>
      <c r="E20" s="22"/>
      <c r="F20" s="22"/>
      <c r="G20" s="22"/>
      <c r="H20" s="23"/>
      <c r="I20" s="23"/>
      <c r="J20" s="23"/>
      <c r="K20" s="23"/>
      <c r="L20" s="22"/>
      <c r="M20" s="22"/>
      <c r="N20" s="22"/>
      <c r="O20" s="25"/>
      <c r="P20" s="25"/>
      <c r="Q20" s="68"/>
      <c r="R20" s="28"/>
      <c r="S20" s="25"/>
      <c r="T20" s="25"/>
      <c r="U20" s="25">
        <f t="shared" si="0"/>
      </c>
      <c r="V20" s="23"/>
    </row>
    <row r="21" spans="1:22" ht="15.75" customHeight="1">
      <c r="A21" s="22"/>
      <c r="B21" s="22"/>
      <c r="C21" s="22"/>
      <c r="D21" s="22"/>
      <c r="E21" s="22"/>
      <c r="F21" s="22"/>
      <c r="G21" s="22"/>
      <c r="H21" s="23"/>
      <c r="I21" s="23"/>
      <c r="J21" s="23"/>
      <c r="K21" s="23"/>
      <c r="L21" s="22"/>
      <c r="M21" s="22"/>
      <c r="N21" s="22"/>
      <c r="O21" s="25"/>
      <c r="P21" s="25"/>
      <c r="Q21" s="68"/>
      <c r="R21" s="28"/>
      <c r="S21" s="25"/>
      <c r="T21" s="25"/>
      <c r="U21" s="25">
        <f t="shared" si="0"/>
      </c>
      <c r="V21" s="23"/>
    </row>
    <row r="22" spans="1:22" ht="15.75" customHeight="1">
      <c r="A22" s="22"/>
      <c r="B22" s="22"/>
      <c r="C22" s="22"/>
      <c r="D22" s="22"/>
      <c r="E22" s="22"/>
      <c r="F22" s="22"/>
      <c r="G22" s="22"/>
      <c r="H22" s="23"/>
      <c r="I22" s="23"/>
      <c r="J22" s="23"/>
      <c r="K22" s="23"/>
      <c r="L22" s="22"/>
      <c r="M22" s="22"/>
      <c r="N22" s="22"/>
      <c r="O22" s="25"/>
      <c r="P22" s="25"/>
      <c r="Q22" s="68"/>
      <c r="R22" s="28"/>
      <c r="S22" s="25"/>
      <c r="T22" s="25"/>
      <c r="U22" s="25">
        <f t="shared" si="0"/>
      </c>
      <c r="V22" s="23"/>
    </row>
    <row r="23" spans="1:22" ht="15.75" customHeight="1">
      <c r="A23" s="22"/>
      <c r="B23" s="22"/>
      <c r="C23" s="22"/>
      <c r="D23" s="22"/>
      <c r="E23" s="22"/>
      <c r="F23" s="22"/>
      <c r="G23" s="22"/>
      <c r="H23" s="23"/>
      <c r="I23" s="23"/>
      <c r="J23" s="23"/>
      <c r="K23" s="23"/>
      <c r="L23" s="22"/>
      <c r="M23" s="22"/>
      <c r="N23" s="22"/>
      <c r="O23" s="25"/>
      <c r="P23" s="25"/>
      <c r="Q23" s="68"/>
      <c r="R23" s="28"/>
      <c r="S23" s="25"/>
      <c r="T23" s="25"/>
      <c r="U23" s="25">
        <f t="shared" si="0"/>
      </c>
      <c r="V23" s="23"/>
    </row>
    <row r="24" spans="1:22" ht="15.75" customHeight="1">
      <c r="A24" s="22"/>
      <c r="B24" s="22"/>
      <c r="C24" s="22"/>
      <c r="D24" s="22"/>
      <c r="E24" s="22"/>
      <c r="F24" s="22"/>
      <c r="G24" s="22"/>
      <c r="H24" s="23"/>
      <c r="I24" s="23"/>
      <c r="J24" s="23"/>
      <c r="K24" s="23"/>
      <c r="L24" s="22"/>
      <c r="M24" s="22"/>
      <c r="N24" s="22"/>
      <c r="O24" s="25"/>
      <c r="P24" s="25" t="s">
        <v>376</v>
      </c>
      <c r="Q24" s="68"/>
      <c r="R24" s="28"/>
      <c r="S24" s="25"/>
      <c r="T24" s="25"/>
      <c r="U24" s="25">
        <f t="shared" si="0"/>
      </c>
      <c r="V24" s="23"/>
    </row>
    <row r="25" spans="1:22" ht="15.75" customHeight="1">
      <c r="A25" s="22"/>
      <c r="B25" s="22"/>
      <c r="C25" s="22"/>
      <c r="D25" s="22"/>
      <c r="E25" s="22"/>
      <c r="F25" s="22"/>
      <c r="G25" s="22"/>
      <c r="H25" s="23"/>
      <c r="I25" s="23"/>
      <c r="J25" s="23"/>
      <c r="K25" s="23"/>
      <c r="L25" s="22"/>
      <c r="M25" s="22"/>
      <c r="N25" s="22"/>
      <c r="O25" s="25"/>
      <c r="P25" s="25" t="s">
        <v>376</v>
      </c>
      <c r="Q25" s="68"/>
      <c r="R25" s="28"/>
      <c r="S25" s="25"/>
      <c r="T25" s="25"/>
      <c r="U25" s="25">
        <f t="shared" si="0"/>
      </c>
      <c r="V25" s="23"/>
    </row>
    <row r="26" spans="1:22" ht="15.75" customHeight="1">
      <c r="A26" s="22"/>
      <c r="B26" s="22"/>
      <c r="C26" s="22"/>
      <c r="D26" s="22"/>
      <c r="E26" s="22"/>
      <c r="F26" s="22"/>
      <c r="G26" s="22"/>
      <c r="H26" s="23"/>
      <c r="I26" s="23"/>
      <c r="J26" s="23"/>
      <c r="K26" s="23"/>
      <c r="L26" s="22"/>
      <c r="M26" s="22"/>
      <c r="N26" s="22"/>
      <c r="O26" s="25"/>
      <c r="P26" s="25" t="s">
        <v>376</v>
      </c>
      <c r="Q26" s="68"/>
      <c r="R26" s="28"/>
      <c r="S26" s="25"/>
      <c r="T26" s="25"/>
      <c r="U26" s="25">
        <f t="shared" si="0"/>
      </c>
      <c r="V26" s="23"/>
    </row>
    <row r="27" spans="1:22" ht="15.75" customHeight="1">
      <c r="A27" s="22"/>
      <c r="B27" s="22"/>
      <c r="C27" s="22"/>
      <c r="D27" s="22"/>
      <c r="E27" s="22"/>
      <c r="F27" s="22"/>
      <c r="G27" s="22"/>
      <c r="H27" s="23"/>
      <c r="I27" s="23"/>
      <c r="J27" s="23"/>
      <c r="K27" s="23"/>
      <c r="L27" s="22"/>
      <c r="M27" s="22"/>
      <c r="N27" s="22"/>
      <c r="O27" s="25"/>
      <c r="P27" s="25"/>
      <c r="Q27" s="68"/>
      <c r="R27" s="28"/>
      <c r="S27" s="25"/>
      <c r="T27" s="25"/>
      <c r="U27" s="25">
        <f t="shared" si="0"/>
      </c>
      <c r="V27" s="23"/>
    </row>
    <row r="28" spans="1:22" ht="15.75" customHeight="1">
      <c r="A28" s="27" t="s">
        <v>387</v>
      </c>
      <c r="B28" s="44"/>
      <c r="C28" s="44"/>
      <c r="D28" s="44"/>
      <c r="E28" s="44"/>
      <c r="F28" s="44"/>
      <c r="G28" s="44"/>
      <c r="H28" s="129"/>
      <c r="I28" s="129"/>
      <c r="J28" s="130"/>
      <c r="K28" s="130"/>
      <c r="L28" s="22"/>
      <c r="M28" s="22"/>
      <c r="N28" s="22"/>
      <c r="O28" s="25"/>
      <c r="P28" s="25" t="s">
        <v>376</v>
      </c>
      <c r="Q28" s="68"/>
      <c r="R28" s="28"/>
      <c r="S28" s="25">
        <f>SUM(S6:S27)</f>
        <v>0</v>
      </c>
      <c r="T28" s="25">
        <f>SUM(T6:T27)</f>
        <v>0</v>
      </c>
      <c r="U28" s="25">
        <f t="shared" si="0"/>
      </c>
      <c r="V28" s="23"/>
    </row>
  </sheetData>
  <sheetProtection/>
  <mergeCells count="38">
    <mergeCell ref="A1:V1"/>
    <mergeCell ref="A2:V2"/>
    <mergeCell ref="A4:N4"/>
    <mergeCell ref="B5:G5"/>
    <mergeCell ref="Q7:R7"/>
    <mergeCell ref="Q8:R8"/>
    <mergeCell ref="Q9:R9"/>
    <mergeCell ref="Q10:R10"/>
    <mergeCell ref="Q11:R11"/>
    <mergeCell ref="Q12:R12"/>
    <mergeCell ref="Q13:R13"/>
    <mergeCell ref="Q14:R14"/>
    <mergeCell ref="Q15:R15"/>
    <mergeCell ref="Q16:R16"/>
    <mergeCell ref="Q17:R17"/>
    <mergeCell ref="Q18:R18"/>
    <mergeCell ref="Q19:R19"/>
    <mergeCell ref="Q24:R24"/>
    <mergeCell ref="Q25:R25"/>
    <mergeCell ref="Q26:R26"/>
    <mergeCell ref="Q27:R27"/>
    <mergeCell ref="A28:J28"/>
    <mergeCell ref="Q28:R28"/>
    <mergeCell ref="A5:A6"/>
    <mergeCell ref="H5:H6"/>
    <mergeCell ref="I5:I6"/>
    <mergeCell ref="J5:J6"/>
    <mergeCell ref="K5:K6"/>
    <mergeCell ref="L5:L6"/>
    <mergeCell ref="M5:M6"/>
    <mergeCell ref="N5:N6"/>
    <mergeCell ref="O5:O6"/>
    <mergeCell ref="P5:P6"/>
    <mergeCell ref="S5:S6"/>
    <mergeCell ref="T5:T6"/>
    <mergeCell ref="U5:U6"/>
    <mergeCell ref="V5:V6"/>
    <mergeCell ref="Q5:R6"/>
  </mergeCells>
  <printOptions horizontalCentered="1"/>
  <pageMargins left="0.98" right="0.98" top="0.87" bottom="0.87" header="0.31" footer="0.35"/>
  <pageSetup fitToHeight="0" fitToWidth="1" horizontalDpi="600" verticalDpi="600" orientation="landscape" paperSize="9" scale="65"/>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31.xml><?xml version="1.0" encoding="utf-8"?>
<worksheet xmlns="http://schemas.openxmlformats.org/spreadsheetml/2006/main" xmlns:r="http://schemas.openxmlformats.org/officeDocument/2006/relationships">
  <sheetPr>
    <tabColor indexed="14"/>
    <pageSetUpPr fitToPage="1"/>
  </sheetPr>
  <dimension ref="A1:R28"/>
  <sheetViews>
    <sheetView workbookViewId="0" topLeftCell="A1">
      <selection activeCell="C15" sqref="C15"/>
    </sheetView>
  </sheetViews>
  <sheetFormatPr defaultColWidth="9.00390625" defaultRowHeight="15.75"/>
  <cols>
    <col min="1" max="1" width="4.375" style="13" customWidth="1"/>
    <col min="2" max="2" width="6.25390625" style="13" customWidth="1"/>
    <col min="3" max="3" width="9.00390625" style="13" customWidth="1"/>
    <col min="4" max="4" width="12.50390625" style="13" customWidth="1"/>
    <col min="5" max="5" width="9.875" style="13" customWidth="1"/>
    <col min="6" max="6" width="8.625" style="13" customWidth="1"/>
    <col min="7" max="8" width="4.875" style="13" customWidth="1"/>
    <col min="9" max="9" width="4.625" style="13" customWidth="1"/>
    <col min="10" max="10" width="4.50390625" style="13" customWidth="1"/>
    <col min="11" max="11" width="4.875" style="13" customWidth="1"/>
    <col min="12" max="12" width="7.50390625" style="13" customWidth="1"/>
    <col min="13" max="13" width="8.25390625" style="13" customWidth="1"/>
    <col min="14" max="15" width="7.875" style="13" customWidth="1"/>
    <col min="16" max="17" width="7.375" style="13" customWidth="1"/>
    <col min="18" max="18" width="8.375" style="13" customWidth="1"/>
    <col min="19" max="16384" width="9.00390625" style="13" customWidth="1"/>
  </cols>
  <sheetData>
    <row r="1" spans="1:18" s="11" customFormat="1" ht="30" customHeight="1">
      <c r="A1" s="14" t="s">
        <v>497</v>
      </c>
      <c r="B1" s="14"/>
      <c r="C1" s="14"/>
      <c r="D1" s="14"/>
      <c r="E1" s="14"/>
      <c r="F1" s="14"/>
      <c r="G1" s="14"/>
      <c r="H1" s="14"/>
      <c r="I1" s="14"/>
      <c r="J1" s="14"/>
      <c r="K1" s="14"/>
      <c r="L1" s="14"/>
      <c r="M1" s="14"/>
      <c r="N1" s="14"/>
      <c r="O1" s="14"/>
      <c r="P1" s="14"/>
      <c r="Q1" s="14"/>
      <c r="R1" s="14"/>
    </row>
    <row r="2" spans="1:18" ht="18" customHeight="1">
      <c r="A2" s="16" t="e">
        <f>#REF!</f>
        <v>#REF!</v>
      </c>
      <c r="B2" s="12"/>
      <c r="C2" s="12"/>
      <c r="D2" s="12"/>
      <c r="E2" s="12"/>
      <c r="F2" s="12"/>
      <c r="G2" s="12"/>
      <c r="H2" s="12"/>
      <c r="I2" s="12"/>
      <c r="J2" s="12"/>
      <c r="K2" s="12"/>
      <c r="L2" s="12"/>
      <c r="M2" s="12"/>
      <c r="N2" s="12"/>
      <c r="O2" s="12"/>
      <c r="P2" s="12"/>
      <c r="Q2" s="12"/>
      <c r="R2" s="12"/>
    </row>
    <row r="3" spans="2:18" ht="12" customHeight="1">
      <c r="B3" s="12"/>
      <c r="C3" s="12"/>
      <c r="D3" s="12"/>
      <c r="E3" s="12"/>
      <c r="F3" s="12"/>
      <c r="G3" s="12"/>
      <c r="H3" s="12"/>
      <c r="I3" s="12"/>
      <c r="J3" s="12"/>
      <c r="K3" s="12"/>
      <c r="L3" s="12"/>
      <c r="M3" s="12"/>
      <c r="N3" s="12"/>
      <c r="O3" s="12"/>
      <c r="P3" s="12"/>
      <c r="Q3" s="17" t="s">
        <v>472</v>
      </c>
      <c r="R3" s="17"/>
    </row>
    <row r="4" spans="1:18" ht="12.75" customHeight="1">
      <c r="A4" s="33" t="e">
        <f>#REF!</f>
        <v>#REF!</v>
      </c>
      <c r="B4" s="33"/>
      <c r="C4" s="33"/>
      <c r="D4" s="33"/>
      <c r="E4" s="33"/>
      <c r="F4" s="33"/>
      <c r="R4" s="19" t="s">
        <v>3</v>
      </c>
    </row>
    <row r="5" spans="1:18" s="38" customFormat="1" ht="24">
      <c r="A5" s="39" t="s">
        <v>5</v>
      </c>
      <c r="B5" s="39" t="s">
        <v>498</v>
      </c>
      <c r="C5" s="128" t="s">
        <v>499</v>
      </c>
      <c r="D5" s="128" t="s">
        <v>477</v>
      </c>
      <c r="E5" s="128" t="s">
        <v>500</v>
      </c>
      <c r="F5" s="39" t="s">
        <v>501</v>
      </c>
      <c r="G5" s="39" t="s">
        <v>502</v>
      </c>
      <c r="H5" s="39" t="s">
        <v>488</v>
      </c>
      <c r="I5" s="39" t="s">
        <v>503</v>
      </c>
      <c r="J5" s="39" t="s">
        <v>504</v>
      </c>
      <c r="K5" s="39" t="s">
        <v>505</v>
      </c>
      <c r="L5" s="39" t="s">
        <v>506</v>
      </c>
      <c r="M5" s="39" t="s">
        <v>425</v>
      </c>
      <c r="N5" s="21" t="s">
        <v>90</v>
      </c>
      <c r="O5" s="131" t="s">
        <v>414</v>
      </c>
      <c r="P5" s="39" t="s">
        <v>91</v>
      </c>
      <c r="Q5" s="39" t="s">
        <v>317</v>
      </c>
      <c r="R5" s="39" t="s">
        <v>8</v>
      </c>
    </row>
    <row r="6" spans="1:18" ht="15.75" customHeight="1">
      <c r="A6" s="22"/>
      <c r="B6" s="22"/>
      <c r="C6" s="48"/>
      <c r="D6" s="48"/>
      <c r="E6" s="48"/>
      <c r="F6" s="23"/>
      <c r="G6" s="22"/>
      <c r="H6" s="22"/>
      <c r="I6" s="22"/>
      <c r="J6" s="22"/>
      <c r="K6" s="22"/>
      <c r="L6" s="25"/>
      <c r="M6" s="25"/>
      <c r="N6" s="24"/>
      <c r="O6" s="24"/>
      <c r="P6" s="25"/>
      <c r="Q6" s="25">
        <f>IF(N6-O6=0,"",(P6-N6+O6)/(N6-O6)*100)</f>
      </c>
      <c r="R6" s="26"/>
    </row>
    <row r="7" spans="1:18" ht="15.75" customHeight="1">
      <c r="A7" s="22"/>
      <c r="B7" s="22"/>
      <c r="C7" s="48"/>
      <c r="D7" s="48"/>
      <c r="E7" s="48"/>
      <c r="F7" s="23"/>
      <c r="G7" s="22"/>
      <c r="H7" s="22"/>
      <c r="I7" s="22"/>
      <c r="J7" s="22"/>
      <c r="K7" s="22"/>
      <c r="L7" s="25"/>
      <c r="M7" s="25"/>
      <c r="N7" s="25"/>
      <c r="O7" s="25"/>
      <c r="P7" s="25"/>
      <c r="Q7" s="25">
        <f aca="true" t="shared" si="0" ref="Q7:Q25">IF(N7-O7=0,"",(P7-N7+O7)/(N7-O7)*100)</f>
      </c>
      <c r="R7" s="26"/>
    </row>
    <row r="8" spans="1:18" ht="15.75" customHeight="1">
      <c r="A8" s="22"/>
      <c r="B8" s="22"/>
      <c r="C8" s="48"/>
      <c r="D8" s="48"/>
      <c r="E8" s="48"/>
      <c r="F8" s="23"/>
      <c r="G8" s="22"/>
      <c r="H8" s="22"/>
      <c r="I8" s="22"/>
      <c r="J8" s="22"/>
      <c r="K8" s="22"/>
      <c r="L8" s="25"/>
      <c r="M8" s="25"/>
      <c r="N8" s="25"/>
      <c r="O8" s="25"/>
      <c r="P8" s="25"/>
      <c r="Q8" s="25">
        <f t="shared" si="0"/>
      </c>
      <c r="R8" s="26"/>
    </row>
    <row r="9" spans="1:18" ht="15.75" customHeight="1">
      <c r="A9" s="22"/>
      <c r="B9" s="22"/>
      <c r="C9" s="48"/>
      <c r="D9" s="48"/>
      <c r="E9" s="48"/>
      <c r="F9" s="23"/>
      <c r="G9" s="22"/>
      <c r="H9" s="22"/>
      <c r="I9" s="22"/>
      <c r="J9" s="22"/>
      <c r="K9" s="22"/>
      <c r="L9" s="25"/>
      <c r="M9" s="25"/>
      <c r="N9" s="25"/>
      <c r="O9" s="25"/>
      <c r="P9" s="25"/>
      <c r="Q9" s="25">
        <f t="shared" si="0"/>
      </c>
      <c r="R9" s="26"/>
    </row>
    <row r="10" spans="1:18" ht="15.75" customHeight="1">
      <c r="A10" s="22"/>
      <c r="B10" s="22"/>
      <c r="C10" s="48"/>
      <c r="D10" s="48"/>
      <c r="E10" s="48"/>
      <c r="F10" s="23"/>
      <c r="G10" s="22"/>
      <c r="H10" s="22"/>
      <c r="I10" s="22"/>
      <c r="J10" s="22"/>
      <c r="K10" s="22"/>
      <c r="L10" s="25"/>
      <c r="M10" s="25"/>
      <c r="N10" s="25"/>
      <c r="O10" s="25"/>
      <c r="P10" s="25"/>
      <c r="Q10" s="25">
        <f t="shared" si="0"/>
      </c>
      <c r="R10" s="26"/>
    </row>
    <row r="11" spans="1:18" ht="15.75" customHeight="1">
      <c r="A11" s="22"/>
      <c r="B11" s="22"/>
      <c r="C11" s="48"/>
      <c r="D11" s="48"/>
      <c r="E11" s="48"/>
      <c r="F11" s="23"/>
      <c r="G11" s="22"/>
      <c r="H11" s="22"/>
      <c r="I11" s="22"/>
      <c r="J11" s="22"/>
      <c r="K11" s="22"/>
      <c r="L11" s="25"/>
      <c r="M11" s="25"/>
      <c r="N11" s="25"/>
      <c r="O11" s="25"/>
      <c r="P11" s="25"/>
      <c r="Q11" s="25">
        <f t="shared" si="0"/>
      </c>
      <c r="R11" s="26"/>
    </row>
    <row r="12" spans="1:18" ht="15.75" customHeight="1">
      <c r="A12" s="22"/>
      <c r="B12" s="22"/>
      <c r="C12" s="48"/>
      <c r="D12" s="48"/>
      <c r="E12" s="48"/>
      <c r="F12" s="23"/>
      <c r="G12" s="22"/>
      <c r="H12" s="22"/>
      <c r="I12" s="22"/>
      <c r="J12" s="22"/>
      <c r="K12" s="22"/>
      <c r="L12" s="25"/>
      <c r="M12" s="25"/>
      <c r="N12" s="25"/>
      <c r="O12" s="25"/>
      <c r="P12" s="25"/>
      <c r="Q12" s="25">
        <f t="shared" si="0"/>
      </c>
      <c r="R12" s="26"/>
    </row>
    <row r="13" spans="1:18" ht="15.75" customHeight="1">
      <c r="A13" s="22"/>
      <c r="B13" s="22"/>
      <c r="C13" s="48"/>
      <c r="D13" s="48"/>
      <c r="E13" s="48"/>
      <c r="F13" s="23"/>
      <c r="G13" s="22"/>
      <c r="H13" s="22"/>
      <c r="I13" s="22"/>
      <c r="J13" s="22"/>
      <c r="K13" s="22"/>
      <c r="L13" s="25"/>
      <c r="M13" s="25"/>
      <c r="N13" s="25"/>
      <c r="O13" s="25"/>
      <c r="P13" s="25"/>
      <c r="Q13" s="25">
        <f t="shared" si="0"/>
      </c>
      <c r="R13" s="26"/>
    </row>
    <row r="14" spans="1:18" ht="15.75" customHeight="1">
      <c r="A14" s="22"/>
      <c r="B14" s="22"/>
      <c r="C14" s="48"/>
      <c r="D14" s="48"/>
      <c r="E14" s="48"/>
      <c r="F14" s="23"/>
      <c r="G14" s="22"/>
      <c r="H14" s="22"/>
      <c r="I14" s="22"/>
      <c r="J14" s="22"/>
      <c r="K14" s="22"/>
      <c r="L14" s="25"/>
      <c r="M14" s="25"/>
      <c r="N14" s="25"/>
      <c r="O14" s="25"/>
      <c r="P14" s="25"/>
      <c r="Q14" s="25">
        <f t="shared" si="0"/>
      </c>
      <c r="R14" s="26"/>
    </row>
    <row r="15" spans="1:18" ht="15.75" customHeight="1">
      <c r="A15" s="22"/>
      <c r="B15" s="22"/>
      <c r="C15" s="48"/>
      <c r="D15" s="48"/>
      <c r="E15" s="48"/>
      <c r="F15" s="23"/>
      <c r="G15" s="22"/>
      <c r="H15" s="22"/>
      <c r="I15" s="22"/>
      <c r="J15" s="22"/>
      <c r="K15" s="22"/>
      <c r="L15" s="25"/>
      <c r="M15" s="25"/>
      <c r="N15" s="25"/>
      <c r="O15" s="25"/>
      <c r="P15" s="25"/>
      <c r="Q15" s="25">
        <f t="shared" si="0"/>
      </c>
      <c r="R15" s="26"/>
    </row>
    <row r="16" spans="1:18" ht="15.75" customHeight="1">
      <c r="A16" s="22"/>
      <c r="B16" s="22"/>
      <c r="C16" s="48"/>
      <c r="D16" s="48"/>
      <c r="E16" s="48"/>
      <c r="F16" s="23"/>
      <c r="G16" s="22"/>
      <c r="H16" s="22"/>
      <c r="I16" s="22"/>
      <c r="J16" s="22"/>
      <c r="K16" s="22"/>
      <c r="L16" s="25"/>
      <c r="M16" s="25"/>
      <c r="N16" s="25"/>
      <c r="O16" s="25"/>
      <c r="P16" s="25"/>
      <c r="Q16" s="25">
        <f t="shared" si="0"/>
      </c>
      <c r="R16" s="26"/>
    </row>
    <row r="17" spans="1:18" ht="15.75" customHeight="1">
      <c r="A17" s="22"/>
      <c r="B17" s="22"/>
      <c r="C17" s="48"/>
      <c r="D17" s="48"/>
      <c r="E17" s="48"/>
      <c r="F17" s="23"/>
      <c r="G17" s="22"/>
      <c r="H17" s="22"/>
      <c r="I17" s="22"/>
      <c r="J17" s="22"/>
      <c r="K17" s="22"/>
      <c r="L17" s="25"/>
      <c r="M17" s="25"/>
      <c r="N17" s="25"/>
      <c r="O17" s="25"/>
      <c r="P17" s="25"/>
      <c r="Q17" s="25">
        <f t="shared" si="0"/>
      </c>
      <c r="R17" s="26"/>
    </row>
    <row r="18" spans="1:18" ht="15.75" customHeight="1">
      <c r="A18" s="22"/>
      <c r="B18" s="22"/>
      <c r="C18" s="48"/>
      <c r="D18" s="48"/>
      <c r="E18" s="48"/>
      <c r="F18" s="23"/>
      <c r="G18" s="22"/>
      <c r="H18" s="22"/>
      <c r="I18" s="22"/>
      <c r="J18" s="22"/>
      <c r="K18" s="22"/>
      <c r="L18" s="25"/>
      <c r="M18" s="25"/>
      <c r="N18" s="25"/>
      <c r="O18" s="25"/>
      <c r="P18" s="25"/>
      <c r="Q18" s="25">
        <f t="shared" si="0"/>
      </c>
      <c r="R18" s="26"/>
    </row>
    <row r="19" spans="1:18" ht="15.75" customHeight="1">
      <c r="A19" s="22"/>
      <c r="B19" s="22"/>
      <c r="C19" s="48"/>
      <c r="D19" s="48"/>
      <c r="E19" s="48"/>
      <c r="F19" s="23"/>
      <c r="G19" s="22"/>
      <c r="H19" s="22"/>
      <c r="I19" s="22"/>
      <c r="J19" s="22"/>
      <c r="K19" s="22"/>
      <c r="L19" s="25"/>
      <c r="M19" s="25"/>
      <c r="N19" s="25"/>
      <c r="O19" s="25"/>
      <c r="P19" s="25"/>
      <c r="Q19" s="25">
        <f t="shared" si="0"/>
      </c>
      <c r="R19" s="26"/>
    </row>
    <row r="20" spans="1:18" ht="15.75" customHeight="1">
      <c r="A20" s="22"/>
      <c r="B20" s="22"/>
      <c r="C20" s="48"/>
      <c r="D20" s="48"/>
      <c r="E20" s="48"/>
      <c r="F20" s="23"/>
      <c r="G20" s="22"/>
      <c r="H20" s="22"/>
      <c r="I20" s="22"/>
      <c r="J20" s="22"/>
      <c r="K20" s="22"/>
      <c r="L20" s="25"/>
      <c r="M20" s="25"/>
      <c r="N20" s="25"/>
      <c r="O20" s="25"/>
      <c r="P20" s="25"/>
      <c r="Q20" s="25">
        <f t="shared" si="0"/>
      </c>
      <c r="R20" s="26"/>
    </row>
    <row r="21" spans="1:18" ht="15.75" customHeight="1">
      <c r="A21" s="22"/>
      <c r="B21" s="22"/>
      <c r="C21" s="48"/>
      <c r="D21" s="48"/>
      <c r="E21" s="48"/>
      <c r="F21" s="23"/>
      <c r="G21" s="22"/>
      <c r="H21" s="22"/>
      <c r="I21" s="22"/>
      <c r="J21" s="22"/>
      <c r="K21" s="22"/>
      <c r="L21" s="25"/>
      <c r="M21" s="25"/>
      <c r="N21" s="25"/>
      <c r="O21" s="25"/>
      <c r="P21" s="25"/>
      <c r="Q21" s="25">
        <f t="shared" si="0"/>
      </c>
      <c r="R21" s="26"/>
    </row>
    <row r="22" spans="1:18" ht="15.75" customHeight="1">
      <c r="A22" s="22"/>
      <c r="B22" s="22"/>
      <c r="C22" s="48"/>
      <c r="D22" s="48"/>
      <c r="E22" s="48"/>
      <c r="F22" s="23"/>
      <c r="G22" s="22"/>
      <c r="H22" s="22"/>
      <c r="I22" s="22"/>
      <c r="J22" s="22"/>
      <c r="K22" s="22"/>
      <c r="L22" s="25"/>
      <c r="M22" s="25"/>
      <c r="N22" s="25"/>
      <c r="O22" s="25"/>
      <c r="P22" s="25"/>
      <c r="Q22" s="25">
        <f t="shared" si="0"/>
      </c>
      <c r="R22" s="26"/>
    </row>
    <row r="23" spans="1:18" ht="15.75" customHeight="1">
      <c r="A23" s="22"/>
      <c r="B23" s="22"/>
      <c r="C23" s="48"/>
      <c r="D23" s="48"/>
      <c r="E23" s="48"/>
      <c r="F23" s="23"/>
      <c r="G23" s="22"/>
      <c r="H23" s="22"/>
      <c r="I23" s="22"/>
      <c r="J23" s="22"/>
      <c r="K23" s="22"/>
      <c r="L23" s="25"/>
      <c r="M23" s="25"/>
      <c r="N23" s="25"/>
      <c r="O23" s="25"/>
      <c r="P23" s="25"/>
      <c r="Q23" s="25">
        <f t="shared" si="0"/>
      </c>
      <c r="R23" s="26"/>
    </row>
    <row r="24" spans="1:18" ht="15.75" customHeight="1">
      <c r="A24" s="22"/>
      <c r="B24" s="22"/>
      <c r="C24" s="48"/>
      <c r="D24" s="48"/>
      <c r="E24" s="48"/>
      <c r="F24" s="23"/>
      <c r="G24" s="22"/>
      <c r="H24" s="22"/>
      <c r="I24" s="22"/>
      <c r="J24" s="22"/>
      <c r="K24" s="22"/>
      <c r="L24" s="25"/>
      <c r="M24" s="25"/>
      <c r="N24" s="25"/>
      <c r="O24" s="25"/>
      <c r="P24" s="25"/>
      <c r="Q24" s="25">
        <f t="shared" si="0"/>
      </c>
      <c r="R24" s="26"/>
    </row>
    <row r="25" spans="1:18" ht="14.25" customHeight="1">
      <c r="A25" s="22"/>
      <c r="B25" s="22"/>
      <c r="C25" s="48"/>
      <c r="D25" s="48"/>
      <c r="E25" s="48"/>
      <c r="F25" s="23"/>
      <c r="G25" s="22"/>
      <c r="H25" s="22"/>
      <c r="I25" s="22"/>
      <c r="J25" s="22"/>
      <c r="K25" s="22"/>
      <c r="L25" s="25"/>
      <c r="M25" s="25"/>
      <c r="N25" s="25"/>
      <c r="O25" s="25"/>
      <c r="P25" s="25"/>
      <c r="Q25" s="25">
        <f t="shared" si="0"/>
      </c>
      <c r="R25" s="26"/>
    </row>
    <row r="26" spans="1:18" ht="12.75" customHeight="1">
      <c r="A26" s="27" t="s">
        <v>507</v>
      </c>
      <c r="B26" s="129"/>
      <c r="C26" s="130"/>
      <c r="D26" s="130"/>
      <c r="E26" s="130"/>
      <c r="F26" s="22"/>
      <c r="G26" s="22"/>
      <c r="H26" s="22"/>
      <c r="I26" s="22"/>
      <c r="J26" s="25"/>
      <c r="K26" s="25" t="s">
        <v>376</v>
      </c>
      <c r="L26" s="24"/>
      <c r="M26" s="25"/>
      <c r="N26" s="25">
        <f aca="true" t="shared" si="1" ref="N26:P26">SUM(N6:N25)</f>
        <v>0</v>
      </c>
      <c r="O26" s="25">
        <f t="shared" si="1"/>
        <v>0</v>
      </c>
      <c r="P26" s="25">
        <f t="shared" si="1"/>
        <v>0</v>
      </c>
      <c r="Q26" s="53"/>
      <c r="R26" s="25" t="s">
        <v>376</v>
      </c>
    </row>
    <row r="27" spans="1:18" ht="14.25" customHeight="1">
      <c r="A27" s="27" t="s">
        <v>492</v>
      </c>
      <c r="B27" s="44"/>
      <c r="C27" s="36"/>
      <c r="D27" s="36"/>
      <c r="E27" s="36"/>
      <c r="F27" s="22"/>
      <c r="G27" s="22"/>
      <c r="H27" s="22"/>
      <c r="I27" s="22"/>
      <c r="J27" s="25"/>
      <c r="K27" s="25"/>
      <c r="L27" s="24"/>
      <c r="M27" s="25"/>
      <c r="N27" s="25">
        <f>O26</f>
        <v>0</v>
      </c>
      <c r="O27" s="25"/>
      <c r="P27" s="22"/>
      <c r="Q27" s="53"/>
      <c r="R27" s="25" t="s">
        <v>376</v>
      </c>
    </row>
    <row r="28" spans="1:18" ht="13.5" customHeight="1">
      <c r="A28" s="27" t="s">
        <v>508</v>
      </c>
      <c r="B28" s="44"/>
      <c r="C28" s="36"/>
      <c r="D28" s="36"/>
      <c r="E28" s="36"/>
      <c r="F28" s="22"/>
      <c r="G28" s="22"/>
      <c r="H28" s="22"/>
      <c r="I28" s="22"/>
      <c r="J28" s="26"/>
      <c r="K28" s="25"/>
      <c r="L28" s="24"/>
      <c r="M28" s="25"/>
      <c r="N28" s="25">
        <f>N26-N27</f>
        <v>0</v>
      </c>
      <c r="O28" s="25"/>
      <c r="P28" s="22">
        <f>P26</f>
        <v>0</v>
      </c>
      <c r="Q28" s="53">
        <f>IF(N28=0,"",(P28-N28)/N28*100)</f>
      </c>
      <c r="R28" s="25" t="s">
        <v>376</v>
      </c>
    </row>
  </sheetData>
  <sheetProtection/>
  <mergeCells count="7">
    <mergeCell ref="A1:R1"/>
    <mergeCell ref="A2:R2"/>
    <mergeCell ref="Q3:R3"/>
    <mergeCell ref="A4:F4"/>
    <mergeCell ref="A26:C26"/>
    <mergeCell ref="A27:C27"/>
    <mergeCell ref="A28:C28"/>
  </mergeCells>
  <printOptions horizontalCentered="1"/>
  <pageMargins left="0.98" right="0.98" top="0.87" bottom="0.87" header="0.31" footer="0.35"/>
  <pageSetup fitToHeight="0" fitToWidth="1" horizontalDpi="600" verticalDpi="600" orientation="landscape" paperSize="9" scale="90"/>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32.xml><?xml version="1.0" encoding="utf-8"?>
<worksheet xmlns="http://schemas.openxmlformats.org/spreadsheetml/2006/main" xmlns:r="http://schemas.openxmlformats.org/officeDocument/2006/relationships">
  <sheetPr>
    <tabColor indexed="14"/>
    <pageSetUpPr fitToPage="1"/>
  </sheetPr>
  <dimension ref="A1:R28"/>
  <sheetViews>
    <sheetView workbookViewId="0" topLeftCell="A1">
      <selection activeCell="C15" sqref="C15"/>
    </sheetView>
  </sheetViews>
  <sheetFormatPr defaultColWidth="9.00390625" defaultRowHeight="15.75"/>
  <cols>
    <col min="1" max="1" width="6.375" style="13" customWidth="1"/>
    <col min="2" max="2" width="6.875" style="13" customWidth="1"/>
    <col min="3" max="3" width="7.875" style="13" customWidth="1"/>
    <col min="4" max="4" width="13.00390625" style="13" customWidth="1"/>
    <col min="5" max="5" width="9.625" style="13" customWidth="1"/>
    <col min="6" max="6" width="7.00390625" style="13" customWidth="1"/>
    <col min="7" max="7" width="4.75390625" style="13" customWidth="1"/>
    <col min="8" max="8" width="4.875" style="13" customWidth="1"/>
    <col min="9" max="9" width="4.625" style="13" customWidth="1"/>
    <col min="10" max="10" width="4.25390625" style="13" customWidth="1"/>
    <col min="11" max="11" width="4.75390625" style="13" customWidth="1"/>
    <col min="12" max="12" width="6.75390625" style="13" customWidth="1"/>
    <col min="13" max="13" width="10.25390625" style="13" customWidth="1"/>
    <col min="14" max="14" width="7.125" style="13" customWidth="1"/>
    <col min="15" max="15" width="8.125" style="13" customWidth="1"/>
    <col min="16" max="16" width="7.50390625" style="13" customWidth="1"/>
    <col min="17" max="17" width="7.875" style="13" customWidth="1"/>
    <col min="18" max="16384" width="9.00390625" style="13" customWidth="1"/>
  </cols>
  <sheetData>
    <row r="1" spans="1:18" s="11" customFormat="1" ht="25.5" customHeight="1">
      <c r="A1" s="14" t="s">
        <v>509</v>
      </c>
      <c r="B1" s="14"/>
      <c r="C1" s="14"/>
      <c r="D1" s="14"/>
      <c r="E1" s="14"/>
      <c r="F1" s="14"/>
      <c r="G1" s="14"/>
      <c r="H1" s="14"/>
      <c r="I1" s="14"/>
      <c r="J1" s="14"/>
      <c r="K1" s="14"/>
      <c r="L1" s="14"/>
      <c r="M1" s="14"/>
      <c r="N1" s="14"/>
      <c r="O1" s="14"/>
      <c r="P1" s="14"/>
      <c r="Q1" s="14"/>
      <c r="R1" s="38"/>
    </row>
    <row r="2" spans="1:17" ht="13.5" customHeight="1">
      <c r="A2" s="16" t="e">
        <f>#REF!</f>
        <v>#REF!</v>
      </c>
      <c r="B2" s="12"/>
      <c r="C2" s="12"/>
      <c r="D2" s="12"/>
      <c r="E2" s="12"/>
      <c r="F2" s="12"/>
      <c r="G2" s="12"/>
      <c r="H2" s="12"/>
      <c r="I2" s="12"/>
      <c r="J2" s="12"/>
      <c r="K2" s="12"/>
      <c r="L2" s="12"/>
      <c r="M2" s="12"/>
      <c r="N2" s="12"/>
      <c r="O2" s="12"/>
      <c r="P2" s="12"/>
      <c r="Q2" s="12"/>
    </row>
    <row r="3" spans="2:17" ht="12" customHeight="1">
      <c r="B3" s="12"/>
      <c r="C3" s="12"/>
      <c r="D3" s="12"/>
      <c r="E3" s="12"/>
      <c r="F3" s="12"/>
      <c r="G3" s="12"/>
      <c r="H3" s="12"/>
      <c r="I3" s="12"/>
      <c r="J3" s="12"/>
      <c r="K3" s="12"/>
      <c r="L3" s="12"/>
      <c r="M3" s="12"/>
      <c r="N3" s="12"/>
      <c r="O3" s="12"/>
      <c r="P3" s="12"/>
      <c r="Q3" s="17" t="s">
        <v>472</v>
      </c>
    </row>
    <row r="4" spans="1:17" ht="13.5" customHeight="1">
      <c r="A4" s="33" t="e">
        <f>#REF!</f>
        <v>#REF!</v>
      </c>
      <c r="B4" s="33"/>
      <c r="C4" s="33"/>
      <c r="D4" s="33"/>
      <c r="E4" s="33"/>
      <c r="F4" s="33"/>
      <c r="Q4" s="19" t="s">
        <v>3</v>
      </c>
    </row>
    <row r="5" spans="1:17" s="38" customFormat="1" ht="24">
      <c r="A5" s="39" t="s">
        <v>5</v>
      </c>
      <c r="B5" s="39" t="s">
        <v>498</v>
      </c>
      <c r="C5" s="128" t="s">
        <v>499</v>
      </c>
      <c r="D5" s="128" t="s">
        <v>477</v>
      </c>
      <c r="E5" s="128" t="s">
        <v>500</v>
      </c>
      <c r="F5" s="39" t="s">
        <v>501</v>
      </c>
      <c r="G5" s="39" t="s">
        <v>502</v>
      </c>
      <c r="H5" s="39" t="s">
        <v>488</v>
      </c>
      <c r="I5" s="39" t="s">
        <v>503</v>
      </c>
      <c r="J5" s="39" t="s">
        <v>504</v>
      </c>
      <c r="K5" s="39" t="s">
        <v>505</v>
      </c>
      <c r="L5" s="39" t="s">
        <v>506</v>
      </c>
      <c r="M5" s="39" t="s">
        <v>510</v>
      </c>
      <c r="N5" s="21" t="s">
        <v>90</v>
      </c>
      <c r="O5" s="39" t="s">
        <v>91</v>
      </c>
      <c r="P5" s="39" t="s">
        <v>317</v>
      </c>
      <c r="Q5" s="39" t="s">
        <v>8</v>
      </c>
    </row>
    <row r="6" spans="1:17" ht="15.75" customHeight="1">
      <c r="A6" s="22"/>
      <c r="B6" s="22"/>
      <c r="C6" s="48"/>
      <c r="D6" s="48"/>
      <c r="E6" s="48"/>
      <c r="F6" s="23"/>
      <c r="G6" s="22"/>
      <c r="H6" s="22"/>
      <c r="I6" s="22"/>
      <c r="J6" s="22"/>
      <c r="K6" s="22"/>
      <c r="L6" s="25"/>
      <c r="M6" s="25"/>
      <c r="N6" s="24"/>
      <c r="O6" s="25"/>
      <c r="P6" s="25">
        <f>IF(N6=0,"",(O6-N6)/N6*100)</f>
      </c>
      <c r="Q6" s="26"/>
    </row>
    <row r="7" spans="1:17" ht="15.75" customHeight="1">
      <c r="A7" s="22"/>
      <c r="B7" s="22"/>
      <c r="C7" s="48"/>
      <c r="D7" s="48"/>
      <c r="E7" s="48"/>
      <c r="F7" s="23"/>
      <c r="G7" s="22"/>
      <c r="H7" s="22"/>
      <c r="I7" s="22"/>
      <c r="J7" s="22"/>
      <c r="K7" s="22"/>
      <c r="L7" s="25"/>
      <c r="M7" s="25"/>
      <c r="N7" s="25"/>
      <c r="O7" s="25"/>
      <c r="P7" s="25">
        <f aca="true" t="shared" si="0" ref="P7:P28">IF(N7=0,"",(O7-N7)/N7*100)</f>
      </c>
      <c r="Q7" s="26"/>
    </row>
    <row r="8" spans="1:17" ht="15.75" customHeight="1">
      <c r="A8" s="22"/>
      <c r="B8" s="22"/>
      <c r="C8" s="48"/>
      <c r="D8" s="48"/>
      <c r="E8" s="48"/>
      <c r="F8" s="23"/>
      <c r="G8" s="22"/>
      <c r="H8" s="22"/>
      <c r="I8" s="22"/>
      <c r="J8" s="22"/>
      <c r="K8" s="22"/>
      <c r="L8" s="25"/>
      <c r="M8" s="25"/>
      <c r="N8" s="25"/>
      <c r="O8" s="25"/>
      <c r="P8" s="25">
        <f t="shared" si="0"/>
      </c>
      <c r="Q8" s="26"/>
    </row>
    <row r="9" spans="1:17" ht="15.75" customHeight="1">
      <c r="A9" s="22"/>
      <c r="B9" s="22"/>
      <c r="C9" s="48"/>
      <c r="D9" s="48"/>
      <c r="E9" s="48"/>
      <c r="F9" s="23"/>
      <c r="G9" s="22"/>
      <c r="H9" s="22"/>
      <c r="I9" s="22"/>
      <c r="J9" s="22"/>
      <c r="K9" s="22"/>
      <c r="L9" s="25"/>
      <c r="M9" s="25"/>
      <c r="N9" s="25"/>
      <c r="O9" s="25"/>
      <c r="P9" s="25">
        <f t="shared" si="0"/>
      </c>
      <c r="Q9" s="26"/>
    </row>
    <row r="10" spans="1:17" ht="15.75" customHeight="1">
      <c r="A10" s="22"/>
      <c r="B10" s="22"/>
      <c r="C10" s="48"/>
      <c r="D10" s="48"/>
      <c r="E10" s="48"/>
      <c r="F10" s="23"/>
      <c r="G10" s="22"/>
      <c r="H10" s="22"/>
      <c r="I10" s="22"/>
      <c r="J10" s="22"/>
      <c r="K10" s="22"/>
      <c r="L10" s="25"/>
      <c r="M10" s="25"/>
      <c r="N10" s="25"/>
      <c r="O10" s="25"/>
      <c r="P10" s="25">
        <f t="shared" si="0"/>
      </c>
      <c r="Q10" s="26"/>
    </row>
    <row r="11" spans="1:17" ht="15.75" customHeight="1">
      <c r="A11" s="22"/>
      <c r="B11" s="22"/>
      <c r="C11" s="48"/>
      <c r="D11" s="48"/>
      <c r="E11" s="48"/>
      <c r="F11" s="23"/>
      <c r="G11" s="22"/>
      <c r="H11" s="22"/>
      <c r="I11" s="22"/>
      <c r="J11" s="22"/>
      <c r="K11" s="22"/>
      <c r="L11" s="25"/>
      <c r="M11" s="25"/>
      <c r="N11" s="25"/>
      <c r="O11" s="25"/>
      <c r="P11" s="25">
        <f t="shared" si="0"/>
      </c>
      <c r="Q11" s="26"/>
    </row>
    <row r="12" spans="1:17" ht="15.75" customHeight="1">
      <c r="A12" s="22"/>
      <c r="B12" s="22"/>
      <c r="C12" s="48"/>
      <c r="D12" s="48"/>
      <c r="E12" s="48"/>
      <c r="F12" s="23"/>
      <c r="G12" s="22"/>
      <c r="H12" s="22"/>
      <c r="I12" s="22"/>
      <c r="J12" s="22"/>
      <c r="K12" s="22"/>
      <c r="L12" s="25"/>
      <c r="M12" s="25"/>
      <c r="N12" s="25"/>
      <c r="O12" s="25"/>
      <c r="P12" s="25">
        <f t="shared" si="0"/>
      </c>
      <c r="Q12" s="26"/>
    </row>
    <row r="13" spans="1:17" ht="15.75" customHeight="1">
      <c r="A13" s="22"/>
      <c r="B13" s="22"/>
      <c r="C13" s="48"/>
      <c r="D13" s="48"/>
      <c r="E13" s="48"/>
      <c r="F13" s="23"/>
      <c r="G13" s="22"/>
      <c r="H13" s="22"/>
      <c r="I13" s="22"/>
      <c r="J13" s="22"/>
      <c r="K13" s="22"/>
      <c r="L13" s="25"/>
      <c r="M13" s="25"/>
      <c r="N13" s="25"/>
      <c r="O13" s="25"/>
      <c r="P13" s="25">
        <f t="shared" si="0"/>
      </c>
      <c r="Q13" s="26"/>
    </row>
    <row r="14" spans="1:17" ht="15.75" customHeight="1">
      <c r="A14" s="22"/>
      <c r="B14" s="22"/>
      <c r="C14" s="48"/>
      <c r="D14" s="48"/>
      <c r="E14" s="48"/>
      <c r="F14" s="23"/>
      <c r="G14" s="22"/>
      <c r="H14" s="22"/>
      <c r="I14" s="22"/>
      <c r="J14" s="22"/>
      <c r="K14" s="22"/>
      <c r="L14" s="25"/>
      <c r="M14" s="25"/>
      <c r="N14" s="25"/>
      <c r="O14" s="25"/>
      <c r="P14" s="25">
        <f t="shared" si="0"/>
      </c>
      <c r="Q14" s="26"/>
    </row>
    <row r="15" spans="1:17" ht="15.75" customHeight="1">
      <c r="A15" s="22"/>
      <c r="B15" s="22"/>
      <c r="C15" s="48"/>
      <c r="D15" s="48"/>
      <c r="E15" s="48"/>
      <c r="F15" s="23"/>
      <c r="G15" s="22"/>
      <c r="H15" s="22"/>
      <c r="I15" s="22"/>
      <c r="J15" s="22"/>
      <c r="K15" s="22"/>
      <c r="L15" s="25"/>
      <c r="M15" s="25"/>
      <c r="N15" s="25"/>
      <c r="O15" s="25"/>
      <c r="P15" s="25">
        <f t="shared" si="0"/>
      </c>
      <c r="Q15" s="26"/>
    </row>
    <row r="16" spans="1:17" ht="15.75" customHeight="1">
      <c r="A16" s="22"/>
      <c r="B16" s="22"/>
      <c r="C16" s="48"/>
      <c r="D16" s="48"/>
      <c r="E16" s="48"/>
      <c r="F16" s="23"/>
      <c r="G16" s="22"/>
      <c r="H16" s="22"/>
      <c r="I16" s="22"/>
      <c r="J16" s="22"/>
      <c r="K16" s="22"/>
      <c r="L16" s="25"/>
      <c r="M16" s="25"/>
      <c r="N16" s="25"/>
      <c r="O16" s="25"/>
      <c r="P16" s="25">
        <f t="shared" si="0"/>
      </c>
      <c r="Q16" s="26"/>
    </row>
    <row r="17" spans="1:17" ht="15.75" customHeight="1">
      <c r="A17" s="22"/>
      <c r="B17" s="22"/>
      <c r="C17" s="48"/>
      <c r="D17" s="48"/>
      <c r="E17" s="48"/>
      <c r="F17" s="23"/>
      <c r="G17" s="22"/>
      <c r="H17" s="22"/>
      <c r="I17" s="22"/>
      <c r="J17" s="22"/>
      <c r="K17" s="22"/>
      <c r="L17" s="25"/>
      <c r="M17" s="25"/>
      <c r="N17" s="25"/>
      <c r="O17" s="25"/>
      <c r="P17" s="25">
        <f t="shared" si="0"/>
      </c>
      <c r="Q17" s="26"/>
    </row>
    <row r="18" spans="1:17" ht="15.75" customHeight="1">
      <c r="A18" s="22"/>
      <c r="B18" s="22"/>
      <c r="C18" s="48"/>
      <c r="D18" s="48"/>
      <c r="E18" s="48"/>
      <c r="F18" s="23"/>
      <c r="G18" s="22"/>
      <c r="H18" s="22"/>
      <c r="I18" s="22"/>
      <c r="J18" s="22"/>
      <c r="K18" s="22"/>
      <c r="L18" s="25"/>
      <c r="M18" s="25"/>
      <c r="N18" s="25"/>
      <c r="O18" s="25"/>
      <c r="P18" s="25">
        <f t="shared" si="0"/>
      </c>
      <c r="Q18" s="26"/>
    </row>
    <row r="19" spans="1:17" ht="15.75" customHeight="1">
      <c r="A19" s="22"/>
      <c r="B19" s="22"/>
      <c r="C19" s="48"/>
      <c r="D19" s="48"/>
      <c r="E19" s="48"/>
      <c r="F19" s="23"/>
      <c r="G19" s="22"/>
      <c r="H19" s="22"/>
      <c r="I19" s="22"/>
      <c r="J19" s="22"/>
      <c r="K19" s="22"/>
      <c r="L19" s="25"/>
      <c r="M19" s="25"/>
      <c r="N19" s="25"/>
      <c r="O19" s="25"/>
      <c r="P19" s="25">
        <f t="shared" si="0"/>
      </c>
      <c r="Q19" s="26"/>
    </row>
    <row r="20" spans="1:17" ht="15.75" customHeight="1">
      <c r="A20" s="22"/>
      <c r="B20" s="22"/>
      <c r="C20" s="48"/>
      <c r="D20" s="48"/>
      <c r="E20" s="48"/>
      <c r="F20" s="23"/>
      <c r="G20" s="22"/>
      <c r="H20" s="22"/>
      <c r="I20" s="22"/>
      <c r="J20" s="22"/>
      <c r="K20" s="22"/>
      <c r="L20" s="25"/>
      <c r="M20" s="25"/>
      <c r="N20" s="25"/>
      <c r="O20" s="25"/>
      <c r="P20" s="25">
        <f t="shared" si="0"/>
      </c>
      <c r="Q20" s="26"/>
    </row>
    <row r="21" spans="1:17" ht="15.75" customHeight="1">
      <c r="A21" s="22"/>
      <c r="B21" s="22"/>
      <c r="C21" s="48"/>
      <c r="D21" s="48"/>
      <c r="E21" s="48"/>
      <c r="F21" s="23"/>
      <c r="G21" s="22"/>
      <c r="H21" s="22"/>
      <c r="I21" s="22"/>
      <c r="J21" s="22"/>
      <c r="K21" s="22"/>
      <c r="L21" s="25"/>
      <c r="M21" s="25"/>
      <c r="N21" s="25"/>
      <c r="O21" s="25"/>
      <c r="P21" s="25">
        <f t="shared" si="0"/>
      </c>
      <c r="Q21" s="26"/>
    </row>
    <row r="22" spans="1:17" ht="15.75" customHeight="1">
      <c r="A22" s="22"/>
      <c r="B22" s="22"/>
      <c r="C22" s="48"/>
      <c r="D22" s="48"/>
      <c r="E22" s="48"/>
      <c r="F22" s="23"/>
      <c r="G22" s="22"/>
      <c r="H22" s="22"/>
      <c r="I22" s="22"/>
      <c r="J22" s="22"/>
      <c r="K22" s="22"/>
      <c r="L22" s="25"/>
      <c r="M22" s="25"/>
      <c r="N22" s="25"/>
      <c r="O22" s="25"/>
      <c r="P22" s="25">
        <f t="shared" si="0"/>
      </c>
      <c r="Q22" s="26"/>
    </row>
    <row r="23" spans="1:17" ht="15.75" customHeight="1">
      <c r="A23" s="22"/>
      <c r="B23" s="22"/>
      <c r="C23" s="48"/>
      <c r="D23" s="48"/>
      <c r="E23" s="48"/>
      <c r="F23" s="23"/>
      <c r="G23" s="22"/>
      <c r="H23" s="22"/>
      <c r="I23" s="22"/>
      <c r="J23" s="22"/>
      <c r="K23" s="22"/>
      <c r="L23" s="25"/>
      <c r="M23" s="25"/>
      <c r="N23" s="25"/>
      <c r="O23" s="25"/>
      <c r="P23" s="25">
        <f t="shared" si="0"/>
      </c>
      <c r="Q23" s="26"/>
    </row>
    <row r="24" spans="1:17" ht="15.75" customHeight="1">
      <c r="A24" s="22"/>
      <c r="B24" s="22"/>
      <c r="C24" s="48"/>
      <c r="D24" s="48"/>
      <c r="E24" s="48"/>
      <c r="F24" s="23"/>
      <c r="G24" s="22"/>
      <c r="H24" s="22"/>
      <c r="I24" s="22"/>
      <c r="J24" s="22"/>
      <c r="K24" s="22"/>
      <c r="L24" s="25"/>
      <c r="M24" s="25"/>
      <c r="N24" s="25"/>
      <c r="O24" s="25"/>
      <c r="P24" s="25">
        <f t="shared" si="0"/>
      </c>
      <c r="Q24" s="26"/>
    </row>
    <row r="25" spans="1:17" ht="15.75" customHeight="1">
      <c r="A25" s="22"/>
      <c r="B25" s="22"/>
      <c r="C25" s="48"/>
      <c r="D25" s="48"/>
      <c r="E25" s="48"/>
      <c r="F25" s="23"/>
      <c r="G25" s="22"/>
      <c r="H25" s="22"/>
      <c r="I25" s="22"/>
      <c r="J25" s="22"/>
      <c r="K25" s="22"/>
      <c r="L25" s="25"/>
      <c r="M25" s="25"/>
      <c r="N25" s="25"/>
      <c r="O25" s="25"/>
      <c r="P25" s="25">
        <f t="shared" si="0"/>
      </c>
      <c r="Q25" s="26"/>
    </row>
    <row r="26" spans="1:17" ht="15.75" customHeight="1">
      <c r="A26" s="22"/>
      <c r="B26" s="22"/>
      <c r="C26" s="48"/>
      <c r="D26" s="48"/>
      <c r="E26" s="48"/>
      <c r="F26" s="23"/>
      <c r="G26" s="22"/>
      <c r="H26" s="22"/>
      <c r="I26" s="22"/>
      <c r="J26" s="22"/>
      <c r="K26" s="22"/>
      <c r="L26" s="25"/>
      <c r="M26" s="25"/>
      <c r="N26" s="25"/>
      <c r="O26" s="25"/>
      <c r="P26" s="25">
        <f t="shared" si="0"/>
      </c>
      <c r="Q26" s="26"/>
    </row>
    <row r="27" spans="1:17" ht="15.75" customHeight="1">
      <c r="A27" s="22"/>
      <c r="B27" s="22"/>
      <c r="C27" s="48"/>
      <c r="D27" s="48"/>
      <c r="E27" s="48"/>
      <c r="F27" s="23"/>
      <c r="G27" s="22"/>
      <c r="H27" s="22"/>
      <c r="I27" s="22"/>
      <c r="J27" s="22"/>
      <c r="K27" s="22"/>
      <c r="L27" s="25"/>
      <c r="M27" s="25"/>
      <c r="N27" s="25"/>
      <c r="O27" s="25"/>
      <c r="P27" s="25">
        <f t="shared" si="0"/>
      </c>
      <c r="Q27" s="26"/>
    </row>
    <row r="28" spans="1:17" ht="12.75" customHeight="1">
      <c r="A28" s="27" t="s">
        <v>511</v>
      </c>
      <c r="B28" s="44"/>
      <c r="C28" s="44"/>
      <c r="D28" s="44"/>
      <c r="E28" s="44"/>
      <c r="F28" s="36"/>
      <c r="G28" s="22"/>
      <c r="H28" s="22"/>
      <c r="I28" s="22"/>
      <c r="J28" s="22"/>
      <c r="K28" s="22"/>
      <c r="L28" s="25"/>
      <c r="M28" s="25"/>
      <c r="N28" s="25">
        <f>SUM(N6:N27)</f>
        <v>0</v>
      </c>
      <c r="O28" s="25">
        <f>SUM(O6:O27)</f>
        <v>0</v>
      </c>
      <c r="P28" s="25">
        <f t="shared" si="0"/>
      </c>
      <c r="Q28" s="26"/>
    </row>
  </sheetData>
  <sheetProtection/>
  <mergeCells count="4">
    <mergeCell ref="A1:Q1"/>
    <mergeCell ref="A2:Q2"/>
    <mergeCell ref="A4:F4"/>
    <mergeCell ref="A28:F28"/>
  </mergeCells>
  <printOptions horizontalCentered="1"/>
  <pageMargins left="0.98" right="0.98" top="0.87" bottom="0.87" header="0.31" footer="0.35"/>
  <pageSetup fitToHeight="0" fitToWidth="1" horizontalDpi="600" verticalDpi="600" orientation="landscape" paperSize="9" scale="95"/>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33.xml><?xml version="1.0" encoding="utf-8"?>
<worksheet xmlns="http://schemas.openxmlformats.org/spreadsheetml/2006/main" xmlns:r="http://schemas.openxmlformats.org/officeDocument/2006/relationships">
  <dimension ref="A1:L11"/>
  <sheetViews>
    <sheetView tabSelected="1" zoomScale="85" zoomScaleNormal="85" zoomScaleSheetLayoutView="73" workbookViewId="0" topLeftCell="A1">
      <pane ySplit="5" topLeftCell="A6" activePane="bottomLeft" state="frozen"/>
      <selection pane="bottomLeft" activeCell="N9" sqref="N9"/>
    </sheetView>
  </sheetViews>
  <sheetFormatPr defaultColWidth="9.00390625" defaultRowHeight="15.75" customHeight="1"/>
  <cols>
    <col min="1" max="1" width="5.00390625" style="79" customWidth="1"/>
    <col min="2" max="2" width="17.125" style="79" customWidth="1"/>
    <col min="3" max="3" width="12.00390625" style="79" customWidth="1"/>
    <col min="4" max="4" width="17.75390625" style="79" customWidth="1"/>
    <col min="5" max="5" width="9.25390625" style="79" customWidth="1"/>
    <col min="6" max="6" width="7.50390625" style="79" customWidth="1"/>
    <col min="7" max="7" width="12.00390625" style="79" customWidth="1"/>
    <col min="8" max="8" width="11.00390625" style="79" customWidth="1"/>
    <col min="9" max="9" width="15.625" style="79" customWidth="1"/>
    <col min="10" max="10" width="11.00390625" style="79" customWidth="1"/>
    <col min="11" max="11" width="16.75390625" style="79" customWidth="1"/>
    <col min="12" max="12" width="11.875" style="79" customWidth="1"/>
    <col min="13" max="16384" width="9.00390625" style="79" customWidth="1"/>
  </cols>
  <sheetData>
    <row r="1" spans="1:12" s="77" customFormat="1" ht="30.75" customHeight="1">
      <c r="A1" s="108" t="s">
        <v>512</v>
      </c>
      <c r="B1" s="108"/>
      <c r="C1" s="108"/>
      <c r="D1" s="108"/>
      <c r="E1" s="108"/>
      <c r="F1" s="108"/>
      <c r="G1" s="108"/>
      <c r="H1" s="108"/>
      <c r="I1" s="108"/>
      <c r="J1" s="108"/>
      <c r="K1" s="108"/>
      <c r="L1" s="108"/>
    </row>
    <row r="2" spans="1:12" ht="30" customHeight="1">
      <c r="A2" s="109" t="s">
        <v>513</v>
      </c>
      <c r="B2" s="110"/>
      <c r="C2" s="110"/>
      <c r="D2" s="110"/>
      <c r="E2" s="110"/>
      <c r="F2" s="110"/>
      <c r="G2" s="110"/>
      <c r="H2" s="110"/>
      <c r="I2" s="110"/>
      <c r="J2" s="110"/>
      <c r="K2" s="110"/>
      <c r="L2" s="110"/>
    </row>
    <row r="3" spans="1:12" s="105" customFormat="1" ht="33" customHeight="1">
      <c r="A3" s="111" t="s">
        <v>514</v>
      </c>
      <c r="B3" s="112"/>
      <c r="C3" s="112"/>
      <c r="D3" s="112"/>
      <c r="E3" s="112"/>
      <c r="F3" s="112"/>
      <c r="G3" s="112"/>
      <c r="H3" s="112"/>
      <c r="I3" s="112"/>
      <c r="J3" s="112"/>
      <c r="K3" s="112"/>
      <c r="L3" s="126" t="s">
        <v>3</v>
      </c>
    </row>
    <row r="4" spans="1:12" s="106" customFormat="1" ht="21.75" customHeight="1">
      <c r="A4" s="113" t="s">
        <v>5</v>
      </c>
      <c r="B4" s="114" t="s">
        <v>515</v>
      </c>
      <c r="C4" s="114" t="s">
        <v>411</v>
      </c>
      <c r="D4" s="115" t="s">
        <v>516</v>
      </c>
      <c r="E4" s="113" t="s">
        <v>394</v>
      </c>
      <c r="F4" s="113" t="s">
        <v>395</v>
      </c>
      <c r="G4" s="113" t="s">
        <v>517</v>
      </c>
      <c r="H4" s="116" t="s">
        <v>424</v>
      </c>
      <c r="I4" s="116" t="s">
        <v>518</v>
      </c>
      <c r="J4" s="116" t="s">
        <v>519</v>
      </c>
      <c r="K4" s="116" t="s">
        <v>520</v>
      </c>
      <c r="L4" s="119" t="s">
        <v>8</v>
      </c>
    </row>
    <row r="5" spans="1:12" s="106" customFormat="1" ht="19.5" customHeight="1">
      <c r="A5" s="113"/>
      <c r="B5" s="114"/>
      <c r="C5" s="114"/>
      <c r="D5" s="115"/>
      <c r="E5" s="113"/>
      <c r="F5" s="113"/>
      <c r="G5" s="113"/>
      <c r="H5" s="117"/>
      <c r="I5" s="117"/>
      <c r="J5" s="117"/>
      <c r="K5" s="117"/>
      <c r="L5" s="113"/>
    </row>
    <row r="6" spans="1:12" s="107" customFormat="1" ht="37.5" customHeight="1">
      <c r="A6" s="118">
        <v>1</v>
      </c>
      <c r="B6" s="119" t="s">
        <v>521</v>
      </c>
      <c r="C6" s="119" t="s">
        <v>522</v>
      </c>
      <c r="D6" s="119" t="s">
        <v>523</v>
      </c>
      <c r="E6" s="119" t="s">
        <v>524</v>
      </c>
      <c r="F6" s="120" t="s">
        <v>525</v>
      </c>
      <c r="G6" s="120" t="s">
        <v>526</v>
      </c>
      <c r="H6" s="121" t="s">
        <v>526</v>
      </c>
      <c r="I6" s="114">
        <v>599900</v>
      </c>
      <c r="J6" s="121" t="s">
        <v>527</v>
      </c>
      <c r="K6" s="121" t="s">
        <v>527</v>
      </c>
      <c r="L6" s="119" t="s">
        <v>528</v>
      </c>
    </row>
    <row r="7" spans="1:12" s="107" customFormat="1" ht="48.75" customHeight="1">
      <c r="A7" s="118">
        <v>2</v>
      </c>
      <c r="B7" s="119" t="s">
        <v>529</v>
      </c>
      <c r="C7" s="119" t="s">
        <v>530</v>
      </c>
      <c r="D7" s="119" t="s">
        <v>531</v>
      </c>
      <c r="E7" s="119" t="s">
        <v>524</v>
      </c>
      <c r="F7" s="120" t="s">
        <v>525</v>
      </c>
      <c r="G7" s="120" t="s">
        <v>532</v>
      </c>
      <c r="H7" s="121" t="s">
        <v>532</v>
      </c>
      <c r="I7" s="114">
        <v>3250000</v>
      </c>
      <c r="J7" s="121" t="s">
        <v>533</v>
      </c>
      <c r="K7" s="121" t="s">
        <v>533</v>
      </c>
      <c r="L7" s="119" t="s">
        <v>534</v>
      </c>
    </row>
    <row r="8" spans="1:12" s="107" customFormat="1" ht="45" customHeight="1">
      <c r="A8" s="118">
        <v>3</v>
      </c>
      <c r="B8" s="119" t="s">
        <v>535</v>
      </c>
      <c r="C8" s="119" t="s">
        <v>536</v>
      </c>
      <c r="D8" s="119" t="s">
        <v>537</v>
      </c>
      <c r="E8" s="119" t="s">
        <v>524</v>
      </c>
      <c r="F8" s="120" t="s">
        <v>525</v>
      </c>
      <c r="G8" s="120" t="s">
        <v>538</v>
      </c>
      <c r="H8" s="121" t="s">
        <v>538</v>
      </c>
      <c r="I8" s="114">
        <v>487500</v>
      </c>
      <c r="J8" s="121" t="s">
        <v>539</v>
      </c>
      <c r="K8" s="121" t="s">
        <v>539</v>
      </c>
      <c r="L8" s="119"/>
    </row>
    <row r="9" spans="1:12" s="107" customFormat="1" ht="48" customHeight="1">
      <c r="A9" s="118">
        <v>4</v>
      </c>
      <c r="B9" s="119" t="s">
        <v>540</v>
      </c>
      <c r="C9" s="119" t="s">
        <v>541</v>
      </c>
      <c r="D9" s="119" t="s">
        <v>537</v>
      </c>
      <c r="E9" s="119" t="s">
        <v>524</v>
      </c>
      <c r="F9" s="120" t="s">
        <v>525</v>
      </c>
      <c r="G9" s="120" t="s">
        <v>542</v>
      </c>
      <c r="H9" s="120" t="s">
        <v>542</v>
      </c>
      <c r="I9" s="114">
        <v>348000</v>
      </c>
      <c r="J9" s="120" t="s">
        <v>543</v>
      </c>
      <c r="K9" s="120" t="s">
        <v>543</v>
      </c>
      <c r="L9" s="119"/>
    </row>
    <row r="10" spans="1:12" s="107" customFormat="1" ht="42.75" customHeight="1">
      <c r="A10" s="118">
        <v>5</v>
      </c>
      <c r="B10" s="113" t="s">
        <v>544</v>
      </c>
      <c r="C10" s="113" t="s">
        <v>545</v>
      </c>
      <c r="D10" s="119" t="s">
        <v>531</v>
      </c>
      <c r="E10" s="119" t="s">
        <v>524</v>
      </c>
      <c r="F10" s="120" t="s">
        <v>525</v>
      </c>
      <c r="G10" s="120" t="s">
        <v>546</v>
      </c>
      <c r="H10" s="121" t="s">
        <v>546</v>
      </c>
      <c r="I10" s="114">
        <v>2598000</v>
      </c>
      <c r="J10" s="121" t="s">
        <v>547</v>
      </c>
      <c r="K10" s="121" t="s">
        <v>547</v>
      </c>
      <c r="L10" s="119" t="s">
        <v>548</v>
      </c>
    </row>
    <row r="11" spans="1:12" s="107" customFormat="1" ht="46.5" customHeight="1">
      <c r="A11" s="122" t="s">
        <v>304</v>
      </c>
      <c r="B11" s="123"/>
      <c r="C11" s="123"/>
      <c r="D11" s="123"/>
      <c r="E11" s="124"/>
      <c r="F11" s="124"/>
      <c r="G11" s="124"/>
      <c r="H11" s="125"/>
      <c r="I11" s="125">
        <f>SUM(I6:I10)</f>
        <v>7283400</v>
      </c>
      <c r="J11" s="125"/>
      <c r="K11" s="125">
        <v>38500</v>
      </c>
      <c r="L11" s="127"/>
    </row>
  </sheetData>
  <sheetProtection/>
  <mergeCells count="16">
    <mergeCell ref="A1:L1"/>
    <mergeCell ref="A2:L2"/>
    <mergeCell ref="A11:E11"/>
    <mergeCell ref="A4:A5"/>
    <mergeCell ref="B4:B5"/>
    <mergeCell ref="C4:C5"/>
    <mergeCell ref="D4:D5"/>
    <mergeCell ref="E4:E5"/>
    <mergeCell ref="F4:F5"/>
    <mergeCell ref="G4:G5"/>
    <mergeCell ref="H4:H5"/>
    <mergeCell ref="I4:I5"/>
    <mergeCell ref="J4:J5"/>
    <mergeCell ref="K4:K5"/>
    <mergeCell ref="L4:L5"/>
    <mergeCell ref="L7:L9"/>
  </mergeCells>
  <printOptions horizontalCentered="1"/>
  <pageMargins left="0.6298611111111111" right="0.4326388888888889" top="0.87" bottom="0.87" header="0.31" footer="0.35"/>
  <pageSetup fitToHeight="0" horizontalDpi="600" verticalDpi="600" orientation="landscape" paperSize="9" scale="86"/>
</worksheet>
</file>

<file path=xl/worksheets/sheet34.xml><?xml version="1.0" encoding="utf-8"?>
<worksheet xmlns="http://schemas.openxmlformats.org/spreadsheetml/2006/main" xmlns:r="http://schemas.openxmlformats.org/officeDocument/2006/relationships">
  <sheetPr>
    <pageSetUpPr fitToPage="1"/>
  </sheetPr>
  <dimension ref="A1:AC28"/>
  <sheetViews>
    <sheetView workbookViewId="0" topLeftCell="A1">
      <selection activeCell="I12" sqref="I12"/>
    </sheetView>
  </sheetViews>
  <sheetFormatPr defaultColWidth="9.00390625" defaultRowHeight="15.75" customHeight="1"/>
  <cols>
    <col min="1" max="1" width="4.875" style="79" customWidth="1"/>
    <col min="2" max="2" width="8.00390625" style="79" bestFit="1" customWidth="1"/>
    <col min="3" max="3" width="18.25390625" style="79" customWidth="1"/>
    <col min="4" max="4" width="12.00390625" style="79" customWidth="1"/>
    <col min="5" max="5" width="5.625" style="79" customWidth="1"/>
    <col min="6" max="6" width="5.125" style="79" customWidth="1"/>
    <col min="7" max="7" width="5.25390625" style="79" customWidth="1"/>
    <col min="8" max="9" width="10.375" style="79" customWidth="1"/>
    <col min="10" max="10" width="7.75390625" style="79" customWidth="1"/>
    <col min="11" max="14" width="11.00390625" style="79" customWidth="1"/>
    <col min="15" max="15" width="7.25390625" style="79" customWidth="1"/>
    <col min="16" max="16" width="11.00390625" style="79" customWidth="1"/>
    <col min="17" max="17" width="7.50390625" style="79" customWidth="1"/>
    <col min="18" max="18" width="7.625" style="79" customWidth="1"/>
    <col min="19" max="19" width="7.25390625" style="79" customWidth="1"/>
    <col min="20" max="29" width="9.00390625" style="79" hidden="1" customWidth="1"/>
    <col min="30" max="16384" width="9.00390625" style="79" customWidth="1"/>
  </cols>
  <sheetData>
    <row r="1" spans="1:23" s="77" customFormat="1" ht="30" customHeight="1">
      <c r="A1" s="80" t="s">
        <v>549</v>
      </c>
      <c r="B1" s="80"/>
      <c r="C1" s="81"/>
      <c r="D1" s="81"/>
      <c r="E1" s="81"/>
      <c r="F1" s="81"/>
      <c r="G1" s="81"/>
      <c r="H1" s="81"/>
      <c r="I1" s="81"/>
      <c r="J1" s="81"/>
      <c r="K1" s="81"/>
      <c r="L1" s="81"/>
      <c r="M1" s="81"/>
      <c r="N1" s="81"/>
      <c r="O1" s="81"/>
      <c r="P1" s="81"/>
      <c r="Q1" s="81"/>
      <c r="R1" s="81"/>
      <c r="S1" s="81"/>
      <c r="T1" s="81"/>
      <c r="U1" s="81"/>
      <c r="V1" s="81"/>
      <c r="W1" s="81"/>
    </row>
    <row r="2" spans="1:23" ht="13.5" customHeight="1">
      <c r="A2" s="82" t="e">
        <f>#REF!</f>
        <v>#REF!</v>
      </c>
      <c r="B2" s="82"/>
      <c r="C2" s="78"/>
      <c r="D2" s="78"/>
      <c r="E2" s="78"/>
      <c r="F2" s="78"/>
      <c r="G2" s="78"/>
      <c r="H2" s="78"/>
      <c r="I2" s="78"/>
      <c r="J2" s="78"/>
      <c r="K2" s="78"/>
      <c r="L2" s="78"/>
      <c r="M2" s="78"/>
      <c r="N2" s="78"/>
      <c r="O2" s="78"/>
      <c r="P2" s="78"/>
      <c r="Q2" s="78"/>
      <c r="R2" s="78"/>
      <c r="S2" s="78"/>
      <c r="T2" s="100"/>
      <c r="U2" s="100"/>
      <c r="V2" s="100"/>
      <c r="W2" s="100"/>
    </row>
    <row r="3" spans="1:23" ht="13.5" customHeight="1">
      <c r="A3" s="78"/>
      <c r="B3" s="78"/>
      <c r="C3" s="78"/>
      <c r="D3" s="78"/>
      <c r="E3" s="78"/>
      <c r="F3" s="78"/>
      <c r="G3" s="78"/>
      <c r="H3" s="78"/>
      <c r="I3" s="78"/>
      <c r="J3" s="78"/>
      <c r="K3" s="78"/>
      <c r="L3" s="78"/>
      <c r="M3" s="78"/>
      <c r="N3" s="78"/>
      <c r="O3" s="78"/>
      <c r="P3" s="78"/>
      <c r="Q3" s="101" t="s">
        <v>550</v>
      </c>
      <c r="R3" s="101"/>
      <c r="S3" s="101"/>
      <c r="T3" s="100"/>
      <c r="U3" s="100"/>
      <c r="V3" s="100"/>
      <c r="W3" s="100"/>
    </row>
    <row r="4" spans="1:19" ht="15.75" customHeight="1">
      <c r="A4" s="79" t="e">
        <f>#REF!</f>
        <v>#REF!</v>
      </c>
      <c r="P4" s="97" t="s">
        <v>3</v>
      </c>
      <c r="Q4" s="97"/>
      <c r="R4" s="97"/>
      <c r="S4" s="97"/>
    </row>
    <row r="5" spans="1:19" s="78" customFormat="1" ht="15.75" customHeight="1">
      <c r="A5" s="83" t="s">
        <v>5</v>
      </c>
      <c r="B5" s="84" t="s">
        <v>551</v>
      </c>
      <c r="C5" s="85" t="s">
        <v>552</v>
      </c>
      <c r="D5" s="83" t="s">
        <v>553</v>
      </c>
      <c r="E5" s="83" t="s">
        <v>554</v>
      </c>
      <c r="F5" s="86" t="s">
        <v>555</v>
      </c>
      <c r="G5" s="87" t="s">
        <v>394</v>
      </c>
      <c r="H5" s="86" t="s">
        <v>395</v>
      </c>
      <c r="I5" s="86" t="s">
        <v>556</v>
      </c>
      <c r="J5" s="70" t="s">
        <v>557</v>
      </c>
      <c r="K5" s="83" t="s">
        <v>90</v>
      </c>
      <c r="L5" s="85"/>
      <c r="M5" s="70" t="s">
        <v>414</v>
      </c>
      <c r="N5" s="83" t="s">
        <v>91</v>
      </c>
      <c r="O5" s="85"/>
      <c r="P5" s="85"/>
      <c r="Q5" s="86" t="s">
        <v>317</v>
      </c>
      <c r="R5" s="86" t="s">
        <v>482</v>
      </c>
      <c r="S5" s="86" t="s">
        <v>8</v>
      </c>
    </row>
    <row r="6" spans="1:29" s="78" customFormat="1" ht="15.75" customHeight="1">
      <c r="A6" s="85"/>
      <c r="B6" s="72"/>
      <c r="C6" s="85"/>
      <c r="D6" s="85"/>
      <c r="E6" s="85"/>
      <c r="F6" s="85"/>
      <c r="G6" s="88"/>
      <c r="H6" s="85"/>
      <c r="I6" s="85"/>
      <c r="J6" s="71"/>
      <c r="K6" s="95" t="s">
        <v>489</v>
      </c>
      <c r="L6" s="83" t="s">
        <v>490</v>
      </c>
      <c r="M6" s="71"/>
      <c r="N6" s="83" t="s">
        <v>489</v>
      </c>
      <c r="O6" s="86" t="s">
        <v>428</v>
      </c>
      <c r="P6" s="83" t="s">
        <v>490</v>
      </c>
      <c r="Q6" s="85"/>
      <c r="R6" s="85"/>
      <c r="S6" s="85"/>
      <c r="T6" s="102" t="s">
        <v>558</v>
      </c>
      <c r="U6" s="102" t="s">
        <v>559</v>
      </c>
      <c r="V6" s="82" t="s">
        <v>560</v>
      </c>
      <c r="W6" s="82" t="s">
        <v>561</v>
      </c>
      <c r="X6" s="82" t="s">
        <v>562</v>
      </c>
      <c r="Y6" s="82" t="s">
        <v>563</v>
      </c>
      <c r="Z6" s="82" t="s">
        <v>564</v>
      </c>
      <c r="AA6" s="82" t="s">
        <v>565</v>
      </c>
      <c r="AB6" s="82" t="s">
        <v>566</v>
      </c>
      <c r="AC6" s="82" t="s">
        <v>567</v>
      </c>
    </row>
    <row r="7" spans="1:29" ht="15.75" customHeight="1">
      <c r="A7" s="85"/>
      <c r="B7" s="85"/>
      <c r="C7" s="89"/>
      <c r="D7" s="89"/>
      <c r="E7" s="85"/>
      <c r="F7" s="85"/>
      <c r="G7" s="85"/>
      <c r="H7" s="90"/>
      <c r="I7" s="98"/>
      <c r="J7" s="98"/>
      <c r="K7" s="98"/>
      <c r="L7" s="90"/>
      <c r="M7" s="90"/>
      <c r="N7" s="90"/>
      <c r="O7" s="99"/>
      <c r="P7" s="90"/>
      <c r="Q7" s="90">
        <f aca="true" t="shared" si="0" ref="Q7:Q25">IF(L7-M7=0,"",(P7-L7+M7)/(L7-M7)*100)</f>
      </c>
      <c r="R7" s="90"/>
      <c r="S7" s="89"/>
      <c r="T7" s="103"/>
      <c r="U7" s="103"/>
      <c r="W7" s="79" t="e">
        <f>(V7-("2009-1-1"-I7)/365)/V7*100</f>
        <v>#DIV/0!</v>
      </c>
      <c r="X7" s="79" t="e">
        <f>W7+$AF$5</f>
        <v>#DIV/0!</v>
      </c>
      <c r="Y7" s="79" t="e">
        <f>(W7*0.4+X7*0.6)</f>
        <v>#DIV/0!</v>
      </c>
      <c r="AB7" s="79" t="e">
        <f>Y7-Z7-AA7</f>
        <v>#DIV/0!</v>
      </c>
      <c r="AC7" s="79" t="e">
        <f>N7/K7</f>
        <v>#DIV/0!</v>
      </c>
    </row>
    <row r="8" spans="1:19" ht="15.75" customHeight="1">
      <c r="A8" s="85"/>
      <c r="B8" s="85"/>
      <c r="C8" s="89"/>
      <c r="D8" s="89"/>
      <c r="E8" s="85"/>
      <c r="F8" s="85"/>
      <c r="G8" s="85"/>
      <c r="H8" s="90"/>
      <c r="I8" s="98"/>
      <c r="J8" s="98"/>
      <c r="K8" s="98"/>
      <c r="L8" s="90"/>
      <c r="M8" s="90"/>
      <c r="N8" s="90"/>
      <c r="O8" s="99"/>
      <c r="P8" s="90"/>
      <c r="Q8" s="90">
        <f t="shared" si="0"/>
      </c>
      <c r="R8" s="90"/>
      <c r="S8" s="89"/>
    </row>
    <row r="9" spans="1:19" ht="15.75" customHeight="1">
      <c r="A9" s="85"/>
      <c r="B9" s="85"/>
      <c r="C9" s="89"/>
      <c r="D9" s="89"/>
      <c r="E9" s="85"/>
      <c r="F9" s="85"/>
      <c r="G9" s="85"/>
      <c r="H9" s="90"/>
      <c r="I9" s="98"/>
      <c r="J9" s="98"/>
      <c r="K9" s="98"/>
      <c r="L9" s="90"/>
      <c r="M9" s="90"/>
      <c r="N9" s="90"/>
      <c r="O9" s="99"/>
      <c r="P9" s="90"/>
      <c r="Q9" s="90">
        <f t="shared" si="0"/>
      </c>
      <c r="R9" s="90"/>
      <c r="S9" s="89"/>
    </row>
    <row r="10" spans="1:19" ht="15.75" customHeight="1">
      <c r="A10" s="85"/>
      <c r="B10" s="85"/>
      <c r="C10" s="89"/>
      <c r="D10" s="89"/>
      <c r="E10" s="85"/>
      <c r="F10" s="85"/>
      <c r="G10" s="85"/>
      <c r="H10" s="90"/>
      <c r="I10" s="98"/>
      <c r="J10" s="98"/>
      <c r="K10" s="98"/>
      <c r="L10" s="90"/>
      <c r="M10" s="90"/>
      <c r="N10" s="90"/>
      <c r="O10" s="99"/>
      <c r="P10" s="90"/>
      <c r="Q10" s="90">
        <f t="shared" si="0"/>
      </c>
      <c r="R10" s="90"/>
      <c r="S10" s="89"/>
    </row>
    <row r="11" spans="1:19" ht="15.75" customHeight="1">
      <c r="A11" s="85"/>
      <c r="B11" s="85"/>
      <c r="C11" s="89"/>
      <c r="D11" s="89"/>
      <c r="E11" s="85"/>
      <c r="F11" s="85"/>
      <c r="G11" s="85"/>
      <c r="H11" s="90"/>
      <c r="I11" s="98"/>
      <c r="J11" s="98"/>
      <c r="K11" s="98"/>
      <c r="L11" s="90"/>
      <c r="M11" s="90"/>
      <c r="N11" s="90"/>
      <c r="O11" s="99"/>
      <c r="P11" s="90"/>
      <c r="Q11" s="90">
        <f t="shared" si="0"/>
      </c>
      <c r="R11" s="90"/>
      <c r="S11" s="89"/>
    </row>
    <row r="12" spans="1:19" ht="15.75" customHeight="1">
      <c r="A12" s="85"/>
      <c r="B12" s="85"/>
      <c r="C12" s="89"/>
      <c r="D12" s="89"/>
      <c r="E12" s="85"/>
      <c r="F12" s="85"/>
      <c r="G12" s="85"/>
      <c r="H12" s="90"/>
      <c r="I12" s="98"/>
      <c r="J12" s="98"/>
      <c r="K12" s="98"/>
      <c r="L12" s="90"/>
      <c r="M12" s="90"/>
      <c r="N12" s="90"/>
      <c r="O12" s="99"/>
      <c r="P12" s="90"/>
      <c r="Q12" s="90">
        <f t="shared" si="0"/>
      </c>
      <c r="R12" s="90"/>
      <c r="S12" s="89"/>
    </row>
    <row r="13" spans="1:19" ht="15.75" customHeight="1">
      <c r="A13" s="85"/>
      <c r="B13" s="85"/>
      <c r="C13" s="89"/>
      <c r="D13" s="89"/>
      <c r="E13" s="85"/>
      <c r="F13" s="85"/>
      <c r="G13" s="85"/>
      <c r="H13" s="90"/>
      <c r="I13" s="98"/>
      <c r="J13" s="98"/>
      <c r="K13" s="98"/>
      <c r="L13" s="90"/>
      <c r="M13" s="90"/>
      <c r="N13" s="90"/>
      <c r="O13" s="99"/>
      <c r="P13" s="90"/>
      <c r="Q13" s="90">
        <f t="shared" si="0"/>
      </c>
      <c r="R13" s="90"/>
      <c r="S13" s="89"/>
    </row>
    <row r="14" spans="1:19" ht="15.75" customHeight="1">
      <c r="A14" s="85"/>
      <c r="B14" s="85"/>
      <c r="C14" s="89"/>
      <c r="D14" s="89"/>
      <c r="E14" s="85"/>
      <c r="F14" s="85"/>
      <c r="G14" s="85"/>
      <c r="H14" s="90"/>
      <c r="I14" s="98"/>
      <c r="J14" s="98"/>
      <c r="K14" s="98"/>
      <c r="L14" s="90"/>
      <c r="M14" s="90"/>
      <c r="N14" s="90"/>
      <c r="O14" s="99"/>
      <c r="P14" s="90"/>
      <c r="Q14" s="90">
        <f t="shared" si="0"/>
      </c>
      <c r="R14" s="90"/>
      <c r="S14" s="89"/>
    </row>
    <row r="15" spans="1:19" ht="15.75" customHeight="1">
      <c r="A15" s="85"/>
      <c r="B15" s="85"/>
      <c r="C15" s="89"/>
      <c r="D15" s="89"/>
      <c r="E15" s="85"/>
      <c r="F15" s="85"/>
      <c r="G15" s="85"/>
      <c r="H15" s="90"/>
      <c r="I15" s="98"/>
      <c r="J15" s="98"/>
      <c r="K15" s="98"/>
      <c r="L15" s="90"/>
      <c r="M15" s="90"/>
      <c r="N15" s="90"/>
      <c r="O15" s="99"/>
      <c r="P15" s="90"/>
      <c r="Q15" s="90">
        <f t="shared" si="0"/>
      </c>
      <c r="R15" s="90"/>
      <c r="S15" s="89"/>
    </row>
    <row r="16" spans="1:19" ht="15.75" customHeight="1">
      <c r="A16" s="85"/>
      <c r="B16" s="85"/>
      <c r="C16" s="89"/>
      <c r="D16" s="89"/>
      <c r="E16" s="85"/>
      <c r="F16" s="85"/>
      <c r="G16" s="85"/>
      <c r="H16" s="90"/>
      <c r="I16" s="98"/>
      <c r="J16" s="98"/>
      <c r="K16" s="98"/>
      <c r="L16" s="90"/>
      <c r="M16" s="90"/>
      <c r="N16" s="90"/>
      <c r="O16" s="99"/>
      <c r="P16" s="90"/>
      <c r="Q16" s="90">
        <f t="shared" si="0"/>
      </c>
      <c r="R16" s="90"/>
      <c r="S16" s="89"/>
    </row>
    <row r="17" spans="1:19" ht="15.75" customHeight="1">
      <c r="A17" s="85"/>
      <c r="B17" s="85"/>
      <c r="C17" s="89"/>
      <c r="D17" s="89"/>
      <c r="E17" s="85"/>
      <c r="F17" s="85"/>
      <c r="G17" s="85"/>
      <c r="H17" s="90"/>
      <c r="I17" s="98"/>
      <c r="J17" s="98"/>
      <c r="K17" s="98"/>
      <c r="L17" s="90"/>
      <c r="M17" s="90"/>
      <c r="N17" s="90"/>
      <c r="O17" s="99"/>
      <c r="P17" s="90"/>
      <c r="Q17" s="90">
        <f t="shared" si="0"/>
      </c>
      <c r="R17" s="90"/>
      <c r="S17" s="89"/>
    </row>
    <row r="18" spans="1:19" ht="15.75" customHeight="1">
      <c r="A18" s="85"/>
      <c r="B18" s="85"/>
      <c r="C18" s="89"/>
      <c r="D18" s="89"/>
      <c r="E18" s="85"/>
      <c r="F18" s="85"/>
      <c r="G18" s="85"/>
      <c r="H18" s="90"/>
      <c r="I18" s="98"/>
      <c r="J18" s="98"/>
      <c r="K18" s="98"/>
      <c r="L18" s="90"/>
      <c r="M18" s="90"/>
      <c r="N18" s="90"/>
      <c r="O18" s="99"/>
      <c r="P18" s="90"/>
      <c r="Q18" s="90">
        <f t="shared" si="0"/>
      </c>
      <c r="R18" s="90"/>
      <c r="S18" s="89"/>
    </row>
    <row r="19" spans="1:19" ht="15.75" customHeight="1">
      <c r="A19" s="85"/>
      <c r="B19" s="85"/>
      <c r="C19" s="89"/>
      <c r="D19" s="89"/>
      <c r="E19" s="85"/>
      <c r="F19" s="85"/>
      <c r="G19" s="85"/>
      <c r="H19" s="90"/>
      <c r="I19" s="90"/>
      <c r="J19" s="90"/>
      <c r="K19" s="90"/>
      <c r="L19" s="90"/>
      <c r="M19" s="90"/>
      <c r="N19" s="90"/>
      <c r="O19" s="99"/>
      <c r="P19" s="90"/>
      <c r="Q19" s="90">
        <f t="shared" si="0"/>
      </c>
      <c r="R19" s="90"/>
      <c r="S19" s="89"/>
    </row>
    <row r="20" spans="1:19" ht="15.75" customHeight="1">
      <c r="A20" s="85"/>
      <c r="B20" s="85"/>
      <c r="C20" s="89"/>
      <c r="D20" s="89"/>
      <c r="E20" s="85"/>
      <c r="F20" s="85"/>
      <c r="G20" s="85"/>
      <c r="H20" s="90"/>
      <c r="I20" s="90"/>
      <c r="J20" s="90"/>
      <c r="K20" s="90"/>
      <c r="L20" s="90"/>
      <c r="M20" s="90"/>
      <c r="N20" s="90"/>
      <c r="O20" s="99"/>
      <c r="P20" s="90"/>
      <c r="Q20" s="90">
        <f t="shared" si="0"/>
      </c>
      <c r="R20" s="90"/>
      <c r="S20" s="89"/>
    </row>
    <row r="21" spans="1:19" ht="15.75" customHeight="1">
      <c r="A21" s="85"/>
      <c r="B21" s="85"/>
      <c r="C21" s="89"/>
      <c r="D21" s="89"/>
      <c r="E21" s="85"/>
      <c r="F21" s="85"/>
      <c r="G21" s="85"/>
      <c r="H21" s="90"/>
      <c r="I21" s="90"/>
      <c r="J21" s="90"/>
      <c r="K21" s="90"/>
      <c r="L21" s="90"/>
      <c r="M21" s="90"/>
      <c r="N21" s="90"/>
      <c r="O21" s="99"/>
      <c r="P21" s="90"/>
      <c r="Q21" s="90">
        <f t="shared" si="0"/>
      </c>
      <c r="R21" s="90"/>
      <c r="S21" s="89"/>
    </row>
    <row r="22" spans="1:19" ht="15.75" customHeight="1">
      <c r="A22" s="85"/>
      <c r="B22" s="85"/>
      <c r="C22" s="89"/>
      <c r="D22" s="89"/>
      <c r="E22" s="85"/>
      <c r="F22" s="85"/>
      <c r="G22" s="85"/>
      <c r="H22" s="90"/>
      <c r="I22" s="90"/>
      <c r="J22" s="90"/>
      <c r="K22" s="90"/>
      <c r="L22" s="90"/>
      <c r="M22" s="90"/>
      <c r="N22" s="90"/>
      <c r="O22" s="99"/>
      <c r="P22" s="90"/>
      <c r="Q22" s="90">
        <f t="shared" si="0"/>
      </c>
      <c r="R22" s="90"/>
      <c r="S22" s="89"/>
    </row>
    <row r="23" spans="1:19" ht="15.75" customHeight="1">
      <c r="A23" s="85"/>
      <c r="B23" s="85"/>
      <c r="C23" s="89"/>
      <c r="D23" s="89"/>
      <c r="E23" s="85"/>
      <c r="F23" s="85"/>
      <c r="G23" s="85"/>
      <c r="H23" s="90"/>
      <c r="I23" s="90"/>
      <c r="J23" s="90"/>
      <c r="K23" s="90"/>
      <c r="L23" s="90"/>
      <c r="M23" s="90"/>
      <c r="N23" s="90"/>
      <c r="O23" s="99"/>
      <c r="P23" s="90"/>
      <c r="Q23" s="90">
        <f t="shared" si="0"/>
      </c>
      <c r="R23" s="90"/>
      <c r="S23" s="89"/>
    </row>
    <row r="24" spans="1:19" ht="15.75" customHeight="1">
      <c r="A24" s="85"/>
      <c r="B24" s="85"/>
      <c r="C24" s="89"/>
      <c r="D24" s="89"/>
      <c r="E24" s="85"/>
      <c r="F24" s="85"/>
      <c r="G24" s="85"/>
      <c r="H24" s="90"/>
      <c r="I24" s="90"/>
      <c r="J24" s="90"/>
      <c r="K24" s="90"/>
      <c r="L24" s="90"/>
      <c r="M24" s="90"/>
      <c r="N24" s="90"/>
      <c r="O24" s="99"/>
      <c r="P24" s="90"/>
      <c r="Q24" s="90">
        <f t="shared" si="0"/>
      </c>
      <c r="R24" s="90"/>
      <c r="S24" s="89"/>
    </row>
    <row r="25" spans="1:19" ht="15.75" customHeight="1">
      <c r="A25" s="85"/>
      <c r="B25" s="85"/>
      <c r="C25" s="89"/>
      <c r="D25" s="89"/>
      <c r="E25" s="85"/>
      <c r="F25" s="85"/>
      <c r="G25" s="85"/>
      <c r="H25" s="90"/>
      <c r="I25" s="90"/>
      <c r="J25" s="90"/>
      <c r="K25" s="90"/>
      <c r="L25" s="90"/>
      <c r="M25" s="90"/>
      <c r="N25" s="90"/>
      <c r="O25" s="99"/>
      <c r="P25" s="90"/>
      <c r="Q25" s="90">
        <f t="shared" si="0"/>
      </c>
      <c r="R25" s="90"/>
      <c r="S25" s="89"/>
    </row>
    <row r="26" spans="1:19" ht="15.75" customHeight="1">
      <c r="A26" s="91" t="s">
        <v>568</v>
      </c>
      <c r="B26" s="92"/>
      <c r="C26" s="93"/>
      <c r="D26" s="93"/>
      <c r="E26" s="94"/>
      <c r="F26" s="72"/>
      <c r="G26" s="90"/>
      <c r="H26" s="90"/>
      <c r="I26" s="90"/>
      <c r="J26" s="90"/>
      <c r="K26" s="90">
        <f aca="true" t="shared" si="1" ref="K26:N26">SUM(K7:K25)</f>
        <v>0</v>
      </c>
      <c r="L26" s="90">
        <f t="shared" si="1"/>
        <v>0</v>
      </c>
      <c r="M26" s="90">
        <f t="shared" si="1"/>
        <v>0</v>
      </c>
      <c r="N26" s="99">
        <f t="shared" si="1"/>
        <v>0</v>
      </c>
      <c r="O26" s="90"/>
      <c r="P26" s="99">
        <f>SUM(P7:P25)</f>
        <v>0</v>
      </c>
      <c r="Q26" s="104"/>
      <c r="R26" s="90"/>
      <c r="S26" s="89"/>
    </row>
    <row r="27" spans="1:19" ht="15.75" customHeight="1">
      <c r="A27" s="91" t="s">
        <v>569</v>
      </c>
      <c r="B27" s="92"/>
      <c r="C27" s="92"/>
      <c r="D27" s="92"/>
      <c r="E27" s="95"/>
      <c r="F27" s="90"/>
      <c r="G27" s="90"/>
      <c r="H27" s="90"/>
      <c r="I27" s="90"/>
      <c r="J27" s="90"/>
      <c r="K27" s="90"/>
      <c r="L27" s="96">
        <f>M26</f>
        <v>0</v>
      </c>
      <c r="M27" s="96"/>
      <c r="N27" s="96"/>
      <c r="O27" s="96"/>
      <c r="P27" s="96"/>
      <c r="Q27" s="104"/>
      <c r="R27" s="96"/>
      <c r="S27" s="96"/>
    </row>
    <row r="28" spans="1:19" ht="15.75" customHeight="1">
      <c r="A28" s="91" t="s">
        <v>570</v>
      </c>
      <c r="B28" s="92"/>
      <c r="C28" s="92"/>
      <c r="D28" s="92"/>
      <c r="E28" s="95"/>
      <c r="F28" s="72"/>
      <c r="G28" s="96"/>
      <c r="H28" s="90"/>
      <c r="I28" s="90"/>
      <c r="J28" s="90"/>
      <c r="K28" s="90">
        <f>K26-K27</f>
        <v>0</v>
      </c>
      <c r="L28" s="90">
        <f>L26-L27</f>
        <v>0</v>
      </c>
      <c r="M28" s="90"/>
      <c r="N28" s="99">
        <f>N26</f>
        <v>0</v>
      </c>
      <c r="O28" s="90"/>
      <c r="P28" s="99">
        <f>P26</f>
        <v>0</v>
      </c>
      <c r="Q28" s="104">
        <f>IF(L28=0,"",(P28-L28)/L28*100)</f>
      </c>
      <c r="R28" s="90"/>
      <c r="S28" s="89"/>
    </row>
  </sheetData>
  <sheetProtection/>
  <mergeCells count="23">
    <mergeCell ref="A1:S1"/>
    <mergeCell ref="A2:S2"/>
    <mergeCell ref="Q3:S3"/>
    <mergeCell ref="P4:S4"/>
    <mergeCell ref="K5:L5"/>
    <mergeCell ref="N5:P5"/>
    <mergeCell ref="A26:D26"/>
    <mergeCell ref="A27:D27"/>
    <mergeCell ref="A28:D28"/>
    <mergeCell ref="A5:A6"/>
    <mergeCell ref="B5:B6"/>
    <mergeCell ref="C5:C6"/>
    <mergeCell ref="D5:D6"/>
    <mergeCell ref="E5:E6"/>
    <mergeCell ref="F5:F6"/>
    <mergeCell ref="G5:G6"/>
    <mergeCell ref="H5:H6"/>
    <mergeCell ref="I5:I6"/>
    <mergeCell ref="J5:J6"/>
    <mergeCell ref="M5:M6"/>
    <mergeCell ref="Q5:Q6"/>
    <mergeCell ref="R5:R6"/>
    <mergeCell ref="S5:S6"/>
  </mergeCells>
  <printOptions horizontalCentered="1"/>
  <pageMargins left="0.98" right="0.98" top="0.87" bottom="0.87" header="0.31" footer="0.35"/>
  <pageSetup fitToHeight="0" fitToWidth="1" horizontalDpi="300" verticalDpi="300" orientation="landscape" paperSize="9" scale="67"/>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AB28"/>
  <sheetViews>
    <sheetView workbookViewId="0" topLeftCell="A1">
      <selection activeCell="G17" sqref="G17"/>
    </sheetView>
  </sheetViews>
  <sheetFormatPr defaultColWidth="9.00390625" defaultRowHeight="15.75" customHeight="1"/>
  <cols>
    <col min="1" max="1" width="4.50390625" style="13" customWidth="1"/>
    <col min="2" max="2" width="8.50390625" style="13" customWidth="1"/>
    <col min="3" max="4" width="11.25390625" style="13" customWidth="1"/>
    <col min="5" max="6" width="4.75390625" style="13" customWidth="1"/>
    <col min="7" max="7" width="16.375" style="13" customWidth="1"/>
    <col min="8" max="8" width="4.375" style="13" customWidth="1"/>
    <col min="9" max="9" width="4.875" style="13" customWidth="1"/>
    <col min="10" max="11" width="5.00390625" style="13" customWidth="1"/>
    <col min="12" max="13" width="11.00390625" style="13" customWidth="1"/>
    <col min="14" max="14" width="8.50390625" style="13" customWidth="1"/>
    <col min="15" max="15" width="11.00390625" style="13" customWidth="1"/>
    <col min="16" max="16" width="10.75390625" style="13" customWidth="1"/>
    <col min="17" max="17" width="11.00390625" style="13" customWidth="1"/>
    <col min="18" max="18" width="6.125" style="13" customWidth="1"/>
    <col min="19" max="19" width="5.75390625" style="13" customWidth="1"/>
    <col min="20" max="16384" width="9.00390625" style="13" customWidth="1"/>
  </cols>
  <sheetData>
    <row r="1" spans="1:19" s="11" customFormat="1" ht="30" customHeight="1">
      <c r="A1" s="14" t="s">
        <v>571</v>
      </c>
      <c r="B1" s="14"/>
      <c r="C1" s="15"/>
      <c r="D1" s="15"/>
      <c r="E1" s="15"/>
      <c r="F1" s="15"/>
      <c r="G1" s="15"/>
      <c r="H1" s="15"/>
      <c r="I1" s="15"/>
      <c r="J1" s="15"/>
      <c r="K1" s="15"/>
      <c r="L1" s="15"/>
      <c r="M1" s="15"/>
      <c r="N1" s="15"/>
      <c r="O1" s="15"/>
      <c r="P1" s="15"/>
      <c r="Q1" s="15"/>
      <c r="R1" s="15"/>
      <c r="S1" s="15"/>
    </row>
    <row r="2" spans="1:19" ht="13.5" customHeight="1">
      <c r="A2" s="16" t="e">
        <f>#REF!</f>
        <v>#REF!</v>
      </c>
      <c r="B2" s="16"/>
      <c r="C2" s="12"/>
      <c r="D2" s="12"/>
      <c r="E2" s="12"/>
      <c r="F2" s="12"/>
      <c r="G2" s="12"/>
      <c r="H2" s="12"/>
      <c r="I2" s="12"/>
      <c r="J2" s="12"/>
      <c r="K2" s="12"/>
      <c r="L2" s="12"/>
      <c r="M2" s="12"/>
      <c r="N2" s="12"/>
      <c r="O2" s="12"/>
      <c r="P2" s="12"/>
      <c r="Q2" s="12"/>
      <c r="R2" s="12"/>
      <c r="S2" s="12"/>
    </row>
    <row r="3" spans="1:19" ht="13.5" customHeight="1">
      <c r="A3" s="12"/>
      <c r="B3" s="12"/>
      <c r="C3" s="12"/>
      <c r="D3" s="12"/>
      <c r="E3" s="12"/>
      <c r="F3" s="12"/>
      <c r="G3" s="12"/>
      <c r="H3" s="12"/>
      <c r="I3" s="12"/>
      <c r="J3" s="12"/>
      <c r="K3" s="12"/>
      <c r="L3" s="12"/>
      <c r="M3" s="12"/>
      <c r="N3" s="12"/>
      <c r="O3" s="12"/>
      <c r="P3" s="12"/>
      <c r="Q3" s="12"/>
      <c r="R3" s="12"/>
      <c r="S3" s="12" t="s">
        <v>572</v>
      </c>
    </row>
    <row r="4" spans="1:19" ht="15.75" customHeight="1">
      <c r="A4" s="33" t="e">
        <f>#REF!</f>
        <v>#REF!</v>
      </c>
      <c r="B4" s="33"/>
      <c r="C4" s="33"/>
      <c r="D4" s="33"/>
      <c r="E4" s="33"/>
      <c r="F4" s="33"/>
      <c r="G4" s="33"/>
      <c r="H4" s="17"/>
      <c r="I4" s="17"/>
      <c r="J4" s="17"/>
      <c r="K4" s="17"/>
      <c r="S4" s="19" t="s">
        <v>3</v>
      </c>
    </row>
    <row r="5" spans="1:19" s="12" customFormat="1" ht="15.75" customHeight="1">
      <c r="A5" s="20" t="s">
        <v>5</v>
      </c>
      <c r="B5" s="55" t="s">
        <v>551</v>
      </c>
      <c r="C5" s="22" t="s">
        <v>552</v>
      </c>
      <c r="D5" s="20" t="s">
        <v>573</v>
      </c>
      <c r="E5" s="39" t="s">
        <v>574</v>
      </c>
      <c r="F5" s="39" t="s">
        <v>575</v>
      </c>
      <c r="G5" s="39" t="s">
        <v>576</v>
      </c>
      <c r="H5" s="39" t="s">
        <v>554</v>
      </c>
      <c r="I5" s="39" t="s">
        <v>577</v>
      </c>
      <c r="J5" s="39" t="s">
        <v>556</v>
      </c>
      <c r="K5" s="60" t="s">
        <v>557</v>
      </c>
      <c r="L5" s="73" t="s">
        <v>90</v>
      </c>
      <c r="M5" s="50"/>
      <c r="N5" s="60" t="s">
        <v>414</v>
      </c>
      <c r="O5" s="20" t="s">
        <v>91</v>
      </c>
      <c r="P5" s="22"/>
      <c r="Q5" s="22"/>
      <c r="R5" s="39" t="s">
        <v>317</v>
      </c>
      <c r="S5" s="39" t="s">
        <v>8</v>
      </c>
    </row>
    <row r="6" spans="1:28" s="12" customFormat="1" ht="15.75" customHeight="1">
      <c r="A6" s="22"/>
      <c r="B6" s="57"/>
      <c r="C6" s="22"/>
      <c r="D6" s="22"/>
      <c r="E6" s="22"/>
      <c r="F6" s="22"/>
      <c r="G6" s="22"/>
      <c r="H6" s="22"/>
      <c r="I6" s="22"/>
      <c r="J6" s="22"/>
      <c r="K6" s="61"/>
      <c r="L6" s="36" t="s">
        <v>489</v>
      </c>
      <c r="M6" s="20" t="s">
        <v>490</v>
      </c>
      <c r="N6" s="61"/>
      <c r="O6" s="20" t="s">
        <v>489</v>
      </c>
      <c r="P6" s="39" t="s">
        <v>428</v>
      </c>
      <c r="Q6" s="20" t="s">
        <v>490</v>
      </c>
      <c r="R6" s="22"/>
      <c r="S6" s="22"/>
      <c r="T6" s="75" t="s">
        <v>578</v>
      </c>
      <c r="U6" s="16" t="s">
        <v>560</v>
      </c>
      <c r="V6" s="16" t="s">
        <v>561</v>
      </c>
      <c r="W6" s="16" t="s">
        <v>562</v>
      </c>
      <c r="X6" s="16" t="s">
        <v>563</v>
      </c>
      <c r="Y6" s="16" t="s">
        <v>564</v>
      </c>
      <c r="Z6" s="16" t="s">
        <v>565</v>
      </c>
      <c r="AA6" s="16" t="s">
        <v>566</v>
      </c>
      <c r="AB6" s="16" t="s">
        <v>567</v>
      </c>
    </row>
    <row r="7" spans="1:28" ht="15.75" customHeight="1">
      <c r="A7" s="22"/>
      <c r="B7" s="22"/>
      <c r="C7" s="23"/>
      <c r="D7" s="23"/>
      <c r="E7" s="22"/>
      <c r="F7" s="22"/>
      <c r="G7" s="22"/>
      <c r="H7" s="22"/>
      <c r="I7" s="22"/>
      <c r="J7" s="22"/>
      <c r="K7" s="28"/>
      <c r="L7" s="24"/>
      <c r="M7" s="25"/>
      <c r="N7" s="25"/>
      <c r="O7" s="25"/>
      <c r="P7" s="74"/>
      <c r="Q7" s="25"/>
      <c r="R7" s="25">
        <f aca="true" t="shared" si="0" ref="R7:R25">IF(M7-N7=0,"",(Q7-M7+N7)/(M7-N7)*100)</f>
      </c>
      <c r="S7" s="26"/>
      <c r="T7" s="69"/>
      <c r="V7" s="13" t="e">
        <f>(U7-("2009-2-28"-J7)/365)/U7*100</f>
        <v>#DIV/0!</v>
      </c>
      <c r="W7" s="13" t="e">
        <f>V7+$W$5</f>
        <v>#DIV/0!</v>
      </c>
      <c r="X7" s="13" t="e">
        <f>(V7*0.4+W7*0.6)</f>
        <v>#DIV/0!</v>
      </c>
      <c r="AA7" s="13" t="e">
        <f>X7-Y7-Z7</f>
        <v>#DIV/0!</v>
      </c>
      <c r="AB7" s="13" t="e">
        <f>O7/L7</f>
        <v>#DIV/0!</v>
      </c>
    </row>
    <row r="8" spans="1:19" ht="15.75" customHeight="1">
      <c r="A8" s="22"/>
      <c r="B8" s="22"/>
      <c r="C8" s="23"/>
      <c r="D8" s="23"/>
      <c r="E8" s="22"/>
      <c r="F8" s="22"/>
      <c r="G8" s="22"/>
      <c r="H8" s="22"/>
      <c r="I8" s="22"/>
      <c r="J8" s="22"/>
      <c r="K8" s="28"/>
      <c r="L8" s="24"/>
      <c r="M8" s="25"/>
      <c r="N8" s="25"/>
      <c r="O8" s="25"/>
      <c r="P8" s="74"/>
      <c r="Q8" s="25"/>
      <c r="R8" s="25">
        <f t="shared" si="0"/>
      </c>
      <c r="S8" s="26"/>
    </row>
    <row r="9" spans="1:19" ht="15.75" customHeight="1">
      <c r="A9" s="22"/>
      <c r="B9" s="22"/>
      <c r="C9" s="23"/>
      <c r="D9" s="23"/>
      <c r="E9" s="22"/>
      <c r="F9" s="22"/>
      <c r="G9" s="22"/>
      <c r="H9" s="22"/>
      <c r="I9" s="22"/>
      <c r="J9" s="22"/>
      <c r="K9" s="28"/>
      <c r="L9" s="24"/>
      <c r="M9" s="25"/>
      <c r="N9" s="25"/>
      <c r="O9" s="25"/>
      <c r="P9" s="74"/>
      <c r="Q9" s="25"/>
      <c r="R9" s="25">
        <f t="shared" si="0"/>
      </c>
      <c r="S9" s="26"/>
    </row>
    <row r="10" spans="1:19" ht="15.75" customHeight="1">
      <c r="A10" s="22"/>
      <c r="B10" s="22"/>
      <c r="C10" s="23"/>
      <c r="D10" s="23"/>
      <c r="E10" s="22"/>
      <c r="F10" s="22"/>
      <c r="G10" s="22"/>
      <c r="H10" s="22"/>
      <c r="I10" s="22"/>
      <c r="J10" s="22"/>
      <c r="K10" s="28"/>
      <c r="L10" s="24"/>
      <c r="M10" s="25"/>
      <c r="N10" s="25"/>
      <c r="O10" s="25"/>
      <c r="P10" s="74"/>
      <c r="Q10" s="25"/>
      <c r="R10" s="25">
        <f t="shared" si="0"/>
      </c>
      <c r="S10" s="26"/>
    </row>
    <row r="11" spans="1:19" ht="15.75" customHeight="1">
      <c r="A11" s="22"/>
      <c r="B11" s="22"/>
      <c r="C11" s="23"/>
      <c r="D11" s="23"/>
      <c r="E11" s="22"/>
      <c r="F11" s="22"/>
      <c r="G11" s="22"/>
      <c r="H11" s="22"/>
      <c r="I11" s="22"/>
      <c r="J11" s="22"/>
      <c r="K11" s="28"/>
      <c r="L11" s="24"/>
      <c r="M11" s="25"/>
      <c r="N11" s="25"/>
      <c r="O11" s="25"/>
      <c r="P11" s="74"/>
      <c r="Q11" s="25"/>
      <c r="R11" s="25">
        <f t="shared" si="0"/>
      </c>
      <c r="S11" s="26"/>
    </row>
    <row r="12" spans="1:19" ht="15.75" customHeight="1">
      <c r="A12" s="22"/>
      <c r="B12" s="22"/>
      <c r="C12" s="23"/>
      <c r="D12" s="23"/>
      <c r="E12" s="22"/>
      <c r="F12" s="22"/>
      <c r="G12" s="22"/>
      <c r="H12" s="22"/>
      <c r="I12" s="22"/>
      <c r="J12" s="22"/>
      <c r="K12" s="28"/>
      <c r="L12" s="24"/>
      <c r="M12" s="25"/>
      <c r="N12" s="25"/>
      <c r="O12" s="25"/>
      <c r="P12" s="74"/>
      <c r="Q12" s="25"/>
      <c r="R12" s="25">
        <f t="shared" si="0"/>
      </c>
      <c r="S12" s="26"/>
    </row>
    <row r="13" spans="1:19" ht="15.75" customHeight="1">
      <c r="A13" s="22"/>
      <c r="B13" s="22"/>
      <c r="C13" s="23"/>
      <c r="D13" s="23"/>
      <c r="E13" s="22"/>
      <c r="F13" s="22"/>
      <c r="G13" s="22"/>
      <c r="H13" s="22"/>
      <c r="I13" s="22"/>
      <c r="J13" s="22"/>
      <c r="K13" s="28"/>
      <c r="L13" s="24"/>
      <c r="M13" s="25"/>
      <c r="N13" s="25"/>
      <c r="O13" s="25"/>
      <c r="P13" s="74"/>
      <c r="Q13" s="25"/>
      <c r="R13" s="25">
        <f t="shared" si="0"/>
      </c>
      <c r="S13" s="26"/>
    </row>
    <row r="14" spans="1:19" ht="15.75" customHeight="1">
      <c r="A14" s="22"/>
      <c r="B14" s="22"/>
      <c r="C14" s="23"/>
      <c r="D14" s="23"/>
      <c r="E14" s="22"/>
      <c r="F14" s="22"/>
      <c r="G14" s="22"/>
      <c r="H14" s="22"/>
      <c r="I14" s="22"/>
      <c r="J14" s="22"/>
      <c r="K14" s="28"/>
      <c r="L14" s="24"/>
      <c r="M14" s="25"/>
      <c r="N14" s="25"/>
      <c r="O14" s="25"/>
      <c r="P14" s="74"/>
      <c r="Q14" s="25"/>
      <c r="R14" s="25">
        <f t="shared" si="0"/>
      </c>
      <c r="S14" s="26"/>
    </row>
    <row r="15" spans="1:19" ht="15.75" customHeight="1">
      <c r="A15" s="22"/>
      <c r="B15" s="22"/>
      <c r="C15" s="23"/>
      <c r="D15" s="23"/>
      <c r="E15" s="22"/>
      <c r="F15" s="22"/>
      <c r="G15" s="22"/>
      <c r="H15" s="22"/>
      <c r="I15" s="22"/>
      <c r="J15" s="22"/>
      <c r="K15" s="28"/>
      <c r="L15" s="24"/>
      <c r="M15" s="25"/>
      <c r="N15" s="25"/>
      <c r="O15" s="25"/>
      <c r="P15" s="74"/>
      <c r="Q15" s="25"/>
      <c r="R15" s="25">
        <f t="shared" si="0"/>
      </c>
      <c r="S15" s="26"/>
    </row>
    <row r="16" spans="1:19" ht="15.75" customHeight="1">
      <c r="A16" s="22"/>
      <c r="B16" s="22"/>
      <c r="C16" s="23"/>
      <c r="D16" s="23"/>
      <c r="E16" s="22"/>
      <c r="F16" s="22"/>
      <c r="G16" s="22"/>
      <c r="H16" s="22"/>
      <c r="I16" s="22"/>
      <c r="J16" s="22"/>
      <c r="K16" s="28"/>
      <c r="L16" s="24"/>
      <c r="M16" s="25"/>
      <c r="N16" s="25"/>
      <c r="O16" s="25"/>
      <c r="P16" s="74"/>
      <c r="Q16" s="25"/>
      <c r="R16" s="25">
        <f t="shared" si="0"/>
      </c>
      <c r="S16" s="26"/>
    </row>
    <row r="17" spans="1:19" ht="15.75" customHeight="1">
      <c r="A17" s="22"/>
      <c r="B17" s="22"/>
      <c r="C17" s="23"/>
      <c r="D17" s="23"/>
      <c r="E17" s="22"/>
      <c r="F17" s="22"/>
      <c r="G17" s="22"/>
      <c r="H17" s="22"/>
      <c r="I17" s="22"/>
      <c r="J17" s="22"/>
      <c r="K17" s="28"/>
      <c r="L17" s="24"/>
      <c r="M17" s="25"/>
      <c r="N17" s="25"/>
      <c r="O17" s="25"/>
      <c r="P17" s="74"/>
      <c r="Q17" s="25"/>
      <c r="R17" s="25">
        <f t="shared" si="0"/>
      </c>
      <c r="S17" s="26"/>
    </row>
    <row r="18" spans="1:21" ht="15.75" customHeight="1">
      <c r="A18" s="22"/>
      <c r="B18" s="22"/>
      <c r="C18" s="23"/>
      <c r="D18" s="23"/>
      <c r="E18" s="22"/>
      <c r="F18" s="22"/>
      <c r="G18" s="22"/>
      <c r="H18" s="22"/>
      <c r="I18" s="22"/>
      <c r="J18" s="22"/>
      <c r="K18" s="22"/>
      <c r="L18" s="25"/>
      <c r="M18" s="25"/>
      <c r="N18" s="25"/>
      <c r="O18" s="25"/>
      <c r="P18" s="74"/>
      <c r="Q18" s="25"/>
      <c r="R18" s="25">
        <f t="shared" si="0"/>
      </c>
      <c r="S18" s="26"/>
      <c r="T18" s="76"/>
      <c r="U18" s="76"/>
    </row>
    <row r="19" spans="1:21" ht="15.75" customHeight="1">
      <c r="A19" s="22"/>
      <c r="B19" s="22"/>
      <c r="C19" s="23"/>
      <c r="D19" s="23"/>
      <c r="E19" s="22"/>
      <c r="F19" s="22"/>
      <c r="G19" s="22"/>
      <c r="H19" s="22"/>
      <c r="I19" s="22"/>
      <c r="J19" s="22"/>
      <c r="K19" s="22"/>
      <c r="L19" s="25"/>
      <c r="M19" s="25"/>
      <c r="N19" s="25"/>
      <c r="O19" s="25"/>
      <c r="P19" s="74"/>
      <c r="Q19" s="25"/>
      <c r="R19" s="25">
        <f t="shared" si="0"/>
      </c>
      <c r="S19" s="26"/>
      <c r="T19" s="76"/>
      <c r="U19" s="76"/>
    </row>
    <row r="20" spans="1:21" ht="15.75" customHeight="1">
      <c r="A20" s="22"/>
      <c r="B20" s="22"/>
      <c r="C20" s="23"/>
      <c r="D20" s="23"/>
      <c r="E20" s="22"/>
      <c r="F20" s="22"/>
      <c r="G20" s="22"/>
      <c r="H20" s="22"/>
      <c r="I20" s="22"/>
      <c r="J20" s="22"/>
      <c r="K20" s="22"/>
      <c r="L20" s="25"/>
      <c r="M20" s="25"/>
      <c r="N20" s="25"/>
      <c r="O20" s="25"/>
      <c r="P20" s="74"/>
      <c r="Q20" s="25"/>
      <c r="R20" s="25">
        <f t="shared" si="0"/>
      </c>
      <c r="S20" s="26"/>
      <c r="T20" s="76"/>
      <c r="U20" s="76"/>
    </row>
    <row r="21" spans="1:21" ht="15.75" customHeight="1">
      <c r="A21" s="22"/>
      <c r="B21" s="22"/>
      <c r="C21" s="23"/>
      <c r="D21" s="23"/>
      <c r="E21" s="22"/>
      <c r="F21" s="22"/>
      <c r="G21" s="22"/>
      <c r="H21" s="22"/>
      <c r="I21" s="22"/>
      <c r="J21" s="22"/>
      <c r="K21" s="22"/>
      <c r="L21" s="25"/>
      <c r="M21" s="25"/>
      <c r="N21" s="25"/>
      <c r="O21" s="25"/>
      <c r="P21" s="74"/>
      <c r="Q21" s="25"/>
      <c r="R21" s="25">
        <f t="shared" si="0"/>
      </c>
      <c r="S21" s="26"/>
      <c r="T21" s="76"/>
      <c r="U21" s="76"/>
    </row>
    <row r="22" spans="1:21" ht="15.75" customHeight="1">
      <c r="A22" s="22"/>
      <c r="B22" s="22"/>
      <c r="C22" s="23"/>
      <c r="D22" s="23"/>
      <c r="E22" s="22"/>
      <c r="F22" s="22"/>
      <c r="G22" s="22"/>
      <c r="H22" s="22"/>
      <c r="I22" s="22"/>
      <c r="J22" s="22"/>
      <c r="K22" s="22"/>
      <c r="L22" s="25"/>
      <c r="M22" s="25"/>
      <c r="N22" s="25"/>
      <c r="O22" s="25"/>
      <c r="P22" s="74"/>
      <c r="Q22" s="25"/>
      <c r="R22" s="25">
        <f t="shared" si="0"/>
      </c>
      <c r="S22" s="26"/>
      <c r="T22" s="76"/>
      <c r="U22" s="76"/>
    </row>
    <row r="23" spans="1:21" ht="15.75" customHeight="1">
      <c r="A23" s="22"/>
      <c r="B23" s="22"/>
      <c r="C23" s="23"/>
      <c r="D23" s="23"/>
      <c r="E23" s="22"/>
      <c r="F23" s="22"/>
      <c r="G23" s="22"/>
      <c r="H23" s="22"/>
      <c r="I23" s="22"/>
      <c r="J23" s="22"/>
      <c r="K23" s="22"/>
      <c r="L23" s="25"/>
      <c r="M23" s="25"/>
      <c r="N23" s="25"/>
      <c r="O23" s="25"/>
      <c r="P23" s="74"/>
      <c r="Q23" s="25"/>
      <c r="R23" s="25">
        <f t="shared" si="0"/>
      </c>
      <c r="S23" s="26"/>
      <c r="T23" s="76"/>
      <c r="U23" s="76"/>
    </row>
    <row r="24" spans="1:21" ht="15.75" customHeight="1">
      <c r="A24" s="22"/>
      <c r="B24" s="22"/>
      <c r="C24" s="23"/>
      <c r="D24" s="23"/>
      <c r="E24" s="22"/>
      <c r="F24" s="22"/>
      <c r="G24" s="22"/>
      <c r="H24" s="22"/>
      <c r="I24" s="22"/>
      <c r="J24" s="22"/>
      <c r="K24" s="22"/>
      <c r="L24" s="25"/>
      <c r="M24" s="25"/>
      <c r="N24" s="25"/>
      <c r="O24" s="25"/>
      <c r="P24" s="74"/>
      <c r="Q24" s="25"/>
      <c r="R24" s="25">
        <f t="shared" si="0"/>
      </c>
      <c r="S24" s="26"/>
      <c r="T24" s="76"/>
      <c r="U24" s="76"/>
    </row>
    <row r="25" spans="1:21" ht="15.75" customHeight="1">
      <c r="A25" s="22"/>
      <c r="B25" s="22"/>
      <c r="C25" s="23"/>
      <c r="D25" s="23"/>
      <c r="E25" s="22"/>
      <c r="F25" s="22"/>
      <c r="G25" s="22"/>
      <c r="H25" s="22"/>
      <c r="I25" s="22"/>
      <c r="J25" s="22"/>
      <c r="K25" s="22"/>
      <c r="L25" s="25"/>
      <c r="M25" s="25"/>
      <c r="N25" s="25"/>
      <c r="O25" s="25"/>
      <c r="P25" s="74"/>
      <c r="Q25" s="25"/>
      <c r="R25" s="25">
        <f t="shared" si="0"/>
      </c>
      <c r="S25" s="26"/>
      <c r="T25" s="76"/>
      <c r="U25" s="76"/>
    </row>
    <row r="26" spans="1:21" ht="15.75" customHeight="1">
      <c r="A26" s="20" t="s">
        <v>579</v>
      </c>
      <c r="B26" s="20"/>
      <c r="C26" s="22"/>
      <c r="D26" s="22"/>
      <c r="E26" s="22"/>
      <c r="F26" s="72"/>
      <c r="G26" s="22"/>
      <c r="H26" s="22"/>
      <c r="I26" s="25"/>
      <c r="J26" s="25" t="s">
        <v>376</v>
      </c>
      <c r="K26" s="25"/>
      <c r="L26" s="25">
        <f aca="true" t="shared" si="1" ref="L26:O26">SUM(L7:L25)</f>
        <v>0</v>
      </c>
      <c r="M26" s="25">
        <f t="shared" si="1"/>
        <v>0</v>
      </c>
      <c r="N26" s="25">
        <f t="shared" si="1"/>
        <v>0</v>
      </c>
      <c r="O26" s="74">
        <f t="shared" si="1"/>
        <v>0</v>
      </c>
      <c r="P26" s="25"/>
      <c r="Q26" s="74">
        <f>SUM(Q7:Q25)</f>
        <v>0</v>
      </c>
      <c r="R26" s="53"/>
      <c r="S26" s="25"/>
      <c r="T26" s="69"/>
      <c r="U26" s="76"/>
    </row>
    <row r="27" spans="1:21" ht="15.75" customHeight="1">
      <c r="A27" s="20" t="s">
        <v>580</v>
      </c>
      <c r="B27" s="20"/>
      <c r="C27" s="20"/>
      <c r="D27" s="20"/>
      <c r="E27" s="20"/>
      <c r="F27" s="25"/>
      <c r="G27" s="25"/>
      <c r="H27" s="25"/>
      <c r="I27" s="25"/>
      <c r="J27" s="25"/>
      <c r="K27" s="25"/>
      <c r="L27" s="25"/>
      <c r="M27" s="26">
        <f>N26</f>
        <v>0</v>
      </c>
      <c r="N27" s="26"/>
      <c r="O27" s="26"/>
      <c r="P27" s="26"/>
      <c r="Q27" s="26"/>
      <c r="R27" s="53"/>
      <c r="S27" s="26"/>
      <c r="T27" s="76"/>
      <c r="U27" s="76"/>
    </row>
    <row r="28" spans="1:21" ht="15.75" customHeight="1">
      <c r="A28" s="20" t="s">
        <v>581</v>
      </c>
      <c r="B28" s="20"/>
      <c r="C28" s="20"/>
      <c r="D28" s="20"/>
      <c r="E28" s="20"/>
      <c r="F28" s="72"/>
      <c r="G28" s="22"/>
      <c r="H28" s="22"/>
      <c r="I28" s="26"/>
      <c r="J28" s="25"/>
      <c r="K28" s="25"/>
      <c r="L28" s="25">
        <f>L26-L27</f>
        <v>0</v>
      </c>
      <c r="M28" s="25">
        <f>M26-M27</f>
        <v>0</v>
      </c>
      <c r="N28" s="25"/>
      <c r="O28" s="74">
        <f>O26</f>
        <v>0</v>
      </c>
      <c r="P28" s="25"/>
      <c r="Q28" s="74">
        <f>Q26</f>
        <v>0</v>
      </c>
      <c r="R28" s="53">
        <f>IF(M28=0,"",(Q28-M28)/M28*100)</f>
      </c>
      <c r="S28" s="25"/>
      <c r="T28" s="69"/>
      <c r="U28" s="76"/>
    </row>
  </sheetData>
  <sheetProtection/>
  <mergeCells count="22">
    <mergeCell ref="A1:S1"/>
    <mergeCell ref="A2:S2"/>
    <mergeCell ref="A4:G4"/>
    <mergeCell ref="L5:M5"/>
    <mergeCell ref="O5:Q5"/>
    <mergeCell ref="A26:E26"/>
    <mergeCell ref="A27:E27"/>
    <mergeCell ref="A28:E28"/>
    <mergeCell ref="A5:A6"/>
    <mergeCell ref="B5:B6"/>
    <mergeCell ref="C5:C6"/>
    <mergeCell ref="D5:D6"/>
    <mergeCell ref="E5:E6"/>
    <mergeCell ref="F5:F6"/>
    <mergeCell ref="G5:G6"/>
    <mergeCell ref="H5:H6"/>
    <mergeCell ref="I5:I6"/>
    <mergeCell ref="J5:J6"/>
    <mergeCell ref="K5:K6"/>
    <mergeCell ref="N5:N6"/>
    <mergeCell ref="R5:R6"/>
    <mergeCell ref="S5:S6"/>
  </mergeCells>
  <printOptions horizontalCentered="1"/>
  <pageMargins left="0.98" right="0.98" top="0.87" bottom="0.87" header="0.31" footer="0.35"/>
  <pageSetup fitToHeight="0" fitToWidth="1" horizontalDpi="300" verticalDpi="300" orientation="landscape" paperSize="9" scale="4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C15" sqref="C15"/>
    </sheetView>
  </sheetViews>
  <sheetFormatPr defaultColWidth="9.00390625" defaultRowHeight="15.75" customHeight="1"/>
  <cols>
    <col min="1" max="1" width="3.875" style="13" customWidth="1"/>
    <col min="2" max="2" width="6.875" style="13" customWidth="1"/>
    <col min="3" max="3" width="9.00390625" style="13" customWidth="1"/>
    <col min="4" max="5" width="10.50390625" style="13" customWidth="1"/>
    <col min="6" max="8" width="5.375" style="13" customWidth="1"/>
    <col min="9" max="10" width="5.125" style="13" customWidth="1"/>
    <col min="11" max="11" width="8.00390625" style="13" customWidth="1"/>
    <col min="12" max="12" width="11.625" style="13" customWidth="1"/>
    <col min="13" max="13" width="10.75390625" style="13" customWidth="1"/>
    <col min="14" max="14" width="13.00390625" style="13" customWidth="1"/>
    <col min="15" max="15" width="8.125" style="13" customWidth="1"/>
    <col min="16" max="16384" width="9.00390625" style="13" customWidth="1"/>
  </cols>
  <sheetData>
    <row r="1" spans="1:16" s="11" customFormat="1" ht="30" customHeight="1">
      <c r="A1" s="14" t="s">
        <v>582</v>
      </c>
      <c r="B1" s="15"/>
      <c r="C1" s="15"/>
      <c r="D1" s="15"/>
      <c r="E1" s="15"/>
      <c r="F1" s="15"/>
      <c r="G1" s="15"/>
      <c r="H1" s="15"/>
      <c r="I1" s="15"/>
      <c r="J1" s="15"/>
      <c r="K1" s="15"/>
      <c r="L1" s="15"/>
      <c r="M1" s="15"/>
      <c r="N1" s="15"/>
      <c r="O1" s="15"/>
      <c r="P1" s="15"/>
    </row>
    <row r="2" spans="1:16" ht="13.5" customHeight="1">
      <c r="A2" s="16" t="e">
        <f>#REF!</f>
        <v>#REF!</v>
      </c>
      <c r="B2" s="12"/>
      <c r="C2" s="12"/>
      <c r="D2" s="12"/>
      <c r="E2" s="12"/>
      <c r="F2" s="12"/>
      <c r="G2" s="12"/>
      <c r="H2" s="12"/>
      <c r="I2" s="12"/>
      <c r="J2" s="12"/>
      <c r="K2" s="12"/>
      <c r="L2" s="12"/>
      <c r="M2" s="12"/>
      <c r="N2" s="12"/>
      <c r="O2" s="12"/>
      <c r="P2" s="12"/>
    </row>
    <row r="3" spans="1:16" ht="13.5" customHeight="1">
      <c r="A3" s="12"/>
      <c r="B3" s="12"/>
      <c r="C3" s="12"/>
      <c r="D3" s="12"/>
      <c r="E3" s="12"/>
      <c r="F3" s="12"/>
      <c r="G3" s="12"/>
      <c r="H3" s="12"/>
      <c r="I3" s="12"/>
      <c r="J3" s="12"/>
      <c r="K3" s="12"/>
      <c r="L3" s="12"/>
      <c r="M3" s="12"/>
      <c r="N3" s="12"/>
      <c r="O3" s="17" t="s">
        <v>583</v>
      </c>
      <c r="P3" s="17"/>
    </row>
    <row r="4" spans="1:16" ht="15.75" customHeight="1">
      <c r="A4" s="33" t="e">
        <f>#REF!</f>
        <v>#REF!</v>
      </c>
      <c r="B4" s="33"/>
      <c r="C4" s="33"/>
      <c r="D4" s="33"/>
      <c r="E4" s="69"/>
      <c r="P4" s="19" t="s">
        <v>3</v>
      </c>
    </row>
    <row r="5" spans="1:16" s="38" customFormat="1" ht="15.75" customHeight="1">
      <c r="A5" s="45" t="s">
        <v>5</v>
      </c>
      <c r="B5" s="45" t="s">
        <v>498</v>
      </c>
      <c r="C5" s="70" t="s">
        <v>499</v>
      </c>
      <c r="D5" s="45" t="s">
        <v>501</v>
      </c>
      <c r="E5" s="45" t="s">
        <v>500</v>
      </c>
      <c r="F5" s="45" t="s">
        <v>502</v>
      </c>
      <c r="G5" s="45" t="s">
        <v>488</v>
      </c>
      <c r="H5" s="45" t="s">
        <v>503</v>
      </c>
      <c r="I5" s="45" t="s">
        <v>504</v>
      </c>
      <c r="J5" s="45" t="s">
        <v>505</v>
      </c>
      <c r="K5" s="45" t="s">
        <v>506</v>
      </c>
      <c r="L5" s="45" t="s">
        <v>425</v>
      </c>
      <c r="M5" s="45" t="s">
        <v>90</v>
      </c>
      <c r="N5" s="45" t="s">
        <v>91</v>
      </c>
      <c r="O5" s="45" t="s">
        <v>317</v>
      </c>
      <c r="P5" s="45" t="s">
        <v>8</v>
      </c>
    </row>
    <row r="6" spans="1:16" s="38" customFormat="1" ht="12.75">
      <c r="A6" s="47"/>
      <c r="B6" s="47"/>
      <c r="C6" s="71"/>
      <c r="D6" s="47"/>
      <c r="E6" s="47"/>
      <c r="F6" s="47"/>
      <c r="G6" s="47"/>
      <c r="H6" s="47"/>
      <c r="I6" s="47"/>
      <c r="J6" s="47"/>
      <c r="K6" s="47"/>
      <c r="L6" s="47"/>
      <c r="M6" s="47"/>
      <c r="N6" s="47"/>
      <c r="O6" s="47"/>
      <c r="P6" s="47"/>
    </row>
    <row r="7" spans="1:16" ht="15.75" customHeight="1">
      <c r="A7" s="22"/>
      <c r="B7" s="22"/>
      <c r="C7" s="48"/>
      <c r="D7" s="23"/>
      <c r="E7" s="23"/>
      <c r="F7" s="22"/>
      <c r="G7" s="22"/>
      <c r="H7" s="22"/>
      <c r="I7" s="22"/>
      <c r="J7" s="22"/>
      <c r="K7" s="25"/>
      <c r="L7" s="25"/>
      <c r="M7" s="25"/>
      <c r="N7" s="25"/>
      <c r="O7" s="25">
        <f>IF(M7=0,"",(N7-M7)/M7*100)</f>
      </c>
      <c r="P7" s="26"/>
    </row>
    <row r="8" spans="1:16" ht="15.75" customHeight="1">
      <c r="A8" s="22"/>
      <c r="B8" s="22"/>
      <c r="C8" s="48"/>
      <c r="D8" s="23"/>
      <c r="E8" s="23"/>
      <c r="F8" s="22"/>
      <c r="G8" s="22"/>
      <c r="H8" s="22"/>
      <c r="I8" s="22"/>
      <c r="J8" s="22"/>
      <c r="K8" s="25"/>
      <c r="L8" s="26"/>
      <c r="M8" s="26"/>
      <c r="N8" s="26"/>
      <c r="O8" s="25">
        <f aca="true" t="shared" si="0" ref="O8:O28">IF(M8=0,"",(N8-M8)/M8*100)</f>
      </c>
      <c r="P8" s="26"/>
    </row>
    <row r="9" spans="1:16" ht="15.75" customHeight="1">
      <c r="A9" s="22"/>
      <c r="B9" s="22"/>
      <c r="C9" s="48"/>
      <c r="D9" s="23"/>
      <c r="E9" s="23"/>
      <c r="F9" s="22"/>
      <c r="G9" s="22"/>
      <c r="H9" s="22"/>
      <c r="I9" s="22"/>
      <c r="J9" s="22"/>
      <c r="K9" s="25"/>
      <c r="L9" s="25"/>
      <c r="M9" s="25"/>
      <c r="N9" s="25"/>
      <c r="O9" s="25">
        <f t="shared" si="0"/>
      </c>
      <c r="P9" s="26"/>
    </row>
    <row r="10" spans="1:16" ht="15.75" customHeight="1">
      <c r="A10" s="22"/>
      <c r="B10" s="22"/>
      <c r="C10" s="48"/>
      <c r="D10" s="23"/>
      <c r="E10" s="23"/>
      <c r="F10" s="22"/>
      <c r="G10" s="22"/>
      <c r="H10" s="22"/>
      <c r="I10" s="22"/>
      <c r="J10" s="22"/>
      <c r="K10" s="25"/>
      <c r="L10" s="25"/>
      <c r="M10" s="25"/>
      <c r="N10" s="25"/>
      <c r="O10" s="25">
        <f t="shared" si="0"/>
      </c>
      <c r="P10" s="26"/>
    </row>
    <row r="11" spans="1:16" ht="15.75" customHeight="1">
      <c r="A11" s="22"/>
      <c r="B11" s="22"/>
      <c r="C11" s="48"/>
      <c r="D11" s="23"/>
      <c r="E11" s="23"/>
      <c r="F11" s="22"/>
      <c r="G11" s="22"/>
      <c r="H11" s="22"/>
      <c r="I11" s="22"/>
      <c r="J11" s="22"/>
      <c r="K11" s="25"/>
      <c r="L11" s="25"/>
      <c r="M11" s="25"/>
      <c r="N11" s="25"/>
      <c r="O11" s="25">
        <f t="shared" si="0"/>
      </c>
      <c r="P11" s="26"/>
    </row>
    <row r="12" spans="1:16" ht="15.75" customHeight="1">
      <c r="A12" s="22"/>
      <c r="B12" s="22"/>
      <c r="C12" s="48"/>
      <c r="D12" s="23"/>
      <c r="E12" s="23"/>
      <c r="F12" s="22"/>
      <c r="G12" s="22"/>
      <c r="H12" s="22"/>
      <c r="I12" s="22"/>
      <c r="J12" s="22"/>
      <c r="K12" s="25"/>
      <c r="L12" s="25"/>
      <c r="M12" s="25"/>
      <c r="N12" s="25"/>
      <c r="O12" s="25">
        <f t="shared" si="0"/>
      </c>
      <c r="P12" s="26"/>
    </row>
    <row r="13" spans="1:16" ht="15.75" customHeight="1">
      <c r="A13" s="22"/>
      <c r="B13" s="22"/>
      <c r="C13" s="48"/>
      <c r="D13" s="23"/>
      <c r="E13" s="23"/>
      <c r="F13" s="22"/>
      <c r="G13" s="22"/>
      <c r="H13" s="22"/>
      <c r="I13" s="22"/>
      <c r="J13" s="22"/>
      <c r="K13" s="25"/>
      <c r="L13" s="25"/>
      <c r="M13" s="25"/>
      <c r="N13" s="25"/>
      <c r="O13" s="25">
        <f t="shared" si="0"/>
      </c>
      <c r="P13" s="26"/>
    </row>
    <row r="14" spans="1:16" ht="15.75" customHeight="1">
      <c r="A14" s="22"/>
      <c r="B14" s="22"/>
      <c r="C14" s="48"/>
      <c r="D14" s="23"/>
      <c r="E14" s="23"/>
      <c r="F14" s="22"/>
      <c r="G14" s="22"/>
      <c r="H14" s="22"/>
      <c r="I14" s="22"/>
      <c r="J14" s="22"/>
      <c r="K14" s="25"/>
      <c r="L14" s="25"/>
      <c r="M14" s="25"/>
      <c r="N14" s="25"/>
      <c r="O14" s="25">
        <f t="shared" si="0"/>
      </c>
      <c r="P14" s="26"/>
    </row>
    <row r="15" spans="1:16" ht="15.75" customHeight="1">
      <c r="A15" s="22"/>
      <c r="B15" s="22"/>
      <c r="C15" s="48"/>
      <c r="D15" s="23"/>
      <c r="E15" s="23"/>
      <c r="F15" s="22"/>
      <c r="G15" s="22"/>
      <c r="H15" s="22"/>
      <c r="I15" s="22"/>
      <c r="J15" s="22"/>
      <c r="K15" s="25"/>
      <c r="L15" s="25"/>
      <c r="M15" s="25"/>
      <c r="N15" s="25"/>
      <c r="O15" s="25">
        <f t="shared" si="0"/>
      </c>
      <c r="P15" s="26"/>
    </row>
    <row r="16" spans="1:16" ht="15.75" customHeight="1">
      <c r="A16" s="22"/>
      <c r="B16" s="22"/>
      <c r="C16" s="48"/>
      <c r="D16" s="23"/>
      <c r="E16" s="23"/>
      <c r="F16" s="22"/>
      <c r="G16" s="22"/>
      <c r="H16" s="22"/>
      <c r="I16" s="22"/>
      <c r="J16" s="22"/>
      <c r="K16" s="25"/>
      <c r="L16" s="25"/>
      <c r="M16" s="25"/>
      <c r="N16" s="25"/>
      <c r="O16" s="25">
        <f t="shared" si="0"/>
      </c>
      <c r="P16" s="26"/>
    </row>
    <row r="17" spans="1:16" ht="15.75" customHeight="1">
      <c r="A17" s="22"/>
      <c r="B17" s="22"/>
      <c r="C17" s="48"/>
      <c r="D17" s="23"/>
      <c r="E17" s="23"/>
      <c r="F17" s="22"/>
      <c r="G17" s="22"/>
      <c r="H17" s="22"/>
      <c r="I17" s="22"/>
      <c r="J17" s="22"/>
      <c r="K17" s="25"/>
      <c r="L17" s="25"/>
      <c r="M17" s="25"/>
      <c r="N17" s="25"/>
      <c r="O17" s="25">
        <f t="shared" si="0"/>
      </c>
      <c r="P17" s="26"/>
    </row>
    <row r="18" spans="1:16" ht="15.75" customHeight="1">
      <c r="A18" s="22"/>
      <c r="B18" s="22"/>
      <c r="C18" s="48"/>
      <c r="D18" s="23"/>
      <c r="E18" s="23"/>
      <c r="F18" s="22"/>
      <c r="G18" s="22"/>
      <c r="H18" s="22"/>
      <c r="I18" s="22"/>
      <c r="J18" s="22"/>
      <c r="K18" s="25"/>
      <c r="L18" s="25"/>
      <c r="M18" s="25"/>
      <c r="N18" s="25"/>
      <c r="O18" s="25">
        <f t="shared" si="0"/>
      </c>
      <c r="P18" s="26"/>
    </row>
    <row r="19" spans="1:16" ht="15.75" customHeight="1">
      <c r="A19" s="22"/>
      <c r="B19" s="22"/>
      <c r="C19" s="48"/>
      <c r="D19" s="23"/>
      <c r="E19" s="23"/>
      <c r="F19" s="22"/>
      <c r="G19" s="22"/>
      <c r="H19" s="22"/>
      <c r="I19" s="22"/>
      <c r="J19" s="22"/>
      <c r="K19" s="25"/>
      <c r="L19" s="25"/>
      <c r="M19" s="25"/>
      <c r="N19" s="25"/>
      <c r="O19" s="25">
        <f t="shared" si="0"/>
      </c>
      <c r="P19" s="26"/>
    </row>
    <row r="20" spans="1:16" ht="15.75" customHeight="1">
      <c r="A20" s="22"/>
      <c r="B20" s="22"/>
      <c r="C20" s="48"/>
      <c r="D20" s="23"/>
      <c r="E20" s="23"/>
      <c r="F20" s="22"/>
      <c r="G20" s="22"/>
      <c r="H20" s="22"/>
      <c r="I20" s="22"/>
      <c r="J20" s="22"/>
      <c r="K20" s="25"/>
      <c r="L20" s="25"/>
      <c r="M20" s="25"/>
      <c r="N20" s="25"/>
      <c r="O20" s="25">
        <f t="shared" si="0"/>
      </c>
      <c r="P20" s="26"/>
    </row>
    <row r="21" spans="1:16" ht="15.75" customHeight="1">
      <c r="A21" s="22"/>
      <c r="B21" s="22"/>
      <c r="C21" s="48"/>
      <c r="D21" s="23"/>
      <c r="E21" s="23"/>
      <c r="F21" s="22"/>
      <c r="G21" s="22"/>
      <c r="H21" s="22"/>
      <c r="I21" s="22"/>
      <c r="J21" s="22"/>
      <c r="K21" s="25"/>
      <c r="L21" s="25"/>
      <c r="M21" s="25"/>
      <c r="N21" s="25"/>
      <c r="O21" s="25">
        <f t="shared" si="0"/>
      </c>
      <c r="P21" s="26"/>
    </row>
    <row r="22" spans="1:16" ht="15.75" customHeight="1">
      <c r="A22" s="22"/>
      <c r="B22" s="22"/>
      <c r="C22" s="48"/>
      <c r="D22" s="23"/>
      <c r="E22" s="23"/>
      <c r="F22" s="22"/>
      <c r="G22" s="22"/>
      <c r="H22" s="22"/>
      <c r="I22" s="22"/>
      <c r="J22" s="22"/>
      <c r="K22" s="25"/>
      <c r="L22" s="25"/>
      <c r="M22" s="25"/>
      <c r="N22" s="25"/>
      <c r="O22" s="25">
        <f t="shared" si="0"/>
      </c>
      <c r="P22" s="26"/>
    </row>
    <row r="23" spans="1:16" ht="15.75" customHeight="1">
      <c r="A23" s="22"/>
      <c r="B23" s="22"/>
      <c r="C23" s="48"/>
      <c r="D23" s="23"/>
      <c r="E23" s="23"/>
      <c r="F23" s="22"/>
      <c r="G23" s="22"/>
      <c r="H23" s="22"/>
      <c r="I23" s="22"/>
      <c r="J23" s="22"/>
      <c r="K23" s="25"/>
      <c r="L23" s="25"/>
      <c r="M23" s="25"/>
      <c r="N23" s="25"/>
      <c r="O23" s="25">
        <f t="shared" si="0"/>
      </c>
      <c r="P23" s="26"/>
    </row>
    <row r="24" spans="1:16" ht="15.75" customHeight="1">
      <c r="A24" s="22"/>
      <c r="B24" s="22"/>
      <c r="C24" s="48"/>
      <c r="D24" s="23"/>
      <c r="E24" s="23"/>
      <c r="F24" s="22"/>
      <c r="G24" s="22"/>
      <c r="H24" s="22"/>
      <c r="I24" s="22"/>
      <c r="J24" s="22"/>
      <c r="K24" s="25"/>
      <c r="L24" s="25"/>
      <c r="M24" s="25"/>
      <c r="N24" s="25"/>
      <c r="O24" s="25">
        <f t="shared" si="0"/>
      </c>
      <c r="P24" s="26"/>
    </row>
    <row r="25" spans="1:16" ht="15.75" customHeight="1">
      <c r="A25" s="22"/>
      <c r="B25" s="22"/>
      <c r="C25" s="48"/>
      <c r="D25" s="23"/>
      <c r="E25" s="23"/>
      <c r="F25" s="22"/>
      <c r="G25" s="22"/>
      <c r="H25" s="22"/>
      <c r="I25" s="22"/>
      <c r="J25" s="22"/>
      <c r="K25" s="25"/>
      <c r="L25" s="25"/>
      <c r="M25" s="25"/>
      <c r="N25" s="25"/>
      <c r="O25" s="25">
        <f t="shared" si="0"/>
      </c>
      <c r="P25" s="26"/>
    </row>
    <row r="26" spans="1:16" ht="15.75" customHeight="1">
      <c r="A26" s="22"/>
      <c r="B26" s="22"/>
      <c r="C26" s="48"/>
      <c r="D26" s="23"/>
      <c r="E26" s="23"/>
      <c r="F26" s="22"/>
      <c r="G26" s="22"/>
      <c r="H26" s="22"/>
      <c r="I26" s="22"/>
      <c r="J26" s="22"/>
      <c r="K26" s="25"/>
      <c r="L26" s="25"/>
      <c r="M26" s="25"/>
      <c r="N26" s="25"/>
      <c r="O26" s="25">
        <f t="shared" si="0"/>
      </c>
      <c r="P26" s="26"/>
    </row>
    <row r="27" spans="1:16" ht="15.75" customHeight="1">
      <c r="A27" s="22"/>
      <c r="B27" s="22"/>
      <c r="C27" s="48"/>
      <c r="D27" s="23"/>
      <c r="E27" s="23"/>
      <c r="F27" s="22"/>
      <c r="G27" s="22"/>
      <c r="H27" s="22"/>
      <c r="I27" s="22"/>
      <c r="J27" s="22"/>
      <c r="K27" s="25"/>
      <c r="L27" s="25"/>
      <c r="M27" s="25"/>
      <c r="N27" s="25"/>
      <c r="O27" s="25">
        <f t="shared" si="0"/>
      </c>
      <c r="P27" s="26"/>
    </row>
    <row r="28" spans="1:16" ht="15.75" customHeight="1">
      <c r="A28" s="27" t="s">
        <v>446</v>
      </c>
      <c r="B28" s="59"/>
      <c r="C28" s="28"/>
      <c r="D28" s="23"/>
      <c r="E28" s="23"/>
      <c r="F28" s="22"/>
      <c r="G28" s="22"/>
      <c r="H28" s="22"/>
      <c r="I28" s="22"/>
      <c r="J28" s="22"/>
      <c r="K28" s="25"/>
      <c r="L28" s="25">
        <f aca="true" t="shared" si="1" ref="L28:N28">SUM(L7:L27)</f>
        <v>0</v>
      </c>
      <c r="M28" s="25">
        <f t="shared" si="1"/>
        <v>0</v>
      </c>
      <c r="N28" s="25">
        <f t="shared" si="1"/>
        <v>0</v>
      </c>
      <c r="O28" s="25">
        <f t="shared" si="0"/>
      </c>
      <c r="P28" s="26"/>
    </row>
  </sheetData>
  <sheetProtection/>
  <mergeCells count="21">
    <mergeCell ref="A1:P1"/>
    <mergeCell ref="A2:P2"/>
    <mergeCell ref="O3:P3"/>
    <mergeCell ref="A4:D4"/>
    <mergeCell ref="A28:C28"/>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horizontalCentered="1"/>
  <pageMargins left="0.98" right="0.98" top="0.87" bottom="0.87" header="0.31" footer="0.35"/>
  <pageSetup fitToHeight="0" fitToWidth="1" horizontalDpi="300" verticalDpi="300" orientation="landscape" paperSize="9" scale="91"/>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37.xml><?xml version="1.0" encoding="utf-8"?>
<worksheet xmlns="http://schemas.openxmlformats.org/spreadsheetml/2006/main" xmlns:r="http://schemas.openxmlformats.org/officeDocument/2006/relationships">
  <sheetPr>
    <tabColor rgb="FF00B0F0"/>
    <pageSetUpPr fitToPage="1"/>
  </sheetPr>
  <dimension ref="A1:F27"/>
  <sheetViews>
    <sheetView workbookViewId="0" topLeftCell="A1">
      <selection activeCell="C19" sqref="C19"/>
    </sheetView>
  </sheetViews>
  <sheetFormatPr defaultColWidth="9.00390625" defaultRowHeight="15.75" customHeight="1"/>
  <cols>
    <col min="1" max="1" width="5.75390625" style="13" customWidth="1"/>
    <col min="2" max="2" width="28.00390625" style="13" customWidth="1"/>
    <col min="3" max="4" width="19.125" style="13" customWidth="1"/>
    <col min="5" max="5" width="20.25390625" style="13" customWidth="1"/>
    <col min="6" max="6" width="13.125" style="13" customWidth="1"/>
    <col min="7" max="16384" width="9.00390625" style="13" customWidth="1"/>
  </cols>
  <sheetData>
    <row r="1" spans="1:6" s="11" customFormat="1" ht="30" customHeight="1">
      <c r="A1" s="14" t="s">
        <v>584</v>
      </c>
      <c r="B1" s="15"/>
      <c r="C1" s="15"/>
      <c r="D1" s="15"/>
      <c r="E1" s="15"/>
      <c r="F1" s="15"/>
    </row>
    <row r="2" spans="1:6" ht="13.5" customHeight="1">
      <c r="A2" s="16" t="e">
        <f>#REF!</f>
        <v>#REF!</v>
      </c>
      <c r="B2" s="12"/>
      <c r="C2" s="12"/>
      <c r="D2" s="12"/>
      <c r="E2" s="12"/>
      <c r="F2" s="12"/>
    </row>
    <row r="3" spans="1:6" ht="13.5" customHeight="1">
      <c r="A3" s="12"/>
      <c r="B3" s="12"/>
      <c r="C3" s="12"/>
      <c r="D3" s="12"/>
      <c r="E3" s="12"/>
      <c r="F3" s="17" t="s">
        <v>585</v>
      </c>
    </row>
    <row r="4" spans="1:6" ht="15.75" customHeight="1">
      <c r="A4" s="33" t="e">
        <f>#REF!</f>
        <v>#REF!</v>
      </c>
      <c r="B4" s="33"/>
      <c r="C4" s="33"/>
      <c r="F4" s="19" t="s">
        <v>3</v>
      </c>
    </row>
    <row r="5" spans="1:6" s="12" customFormat="1" ht="15.75" customHeight="1">
      <c r="A5" s="22" t="s">
        <v>321</v>
      </c>
      <c r="B5" s="22" t="s">
        <v>322</v>
      </c>
      <c r="C5" s="22" t="s">
        <v>90</v>
      </c>
      <c r="D5" s="22" t="s">
        <v>91</v>
      </c>
      <c r="E5" s="20" t="s">
        <v>92</v>
      </c>
      <c r="F5" s="22" t="s">
        <v>317</v>
      </c>
    </row>
    <row r="6" spans="1:6" ht="15.75" customHeight="1">
      <c r="A6" s="22" t="s">
        <v>586</v>
      </c>
      <c r="B6" s="65" t="s">
        <v>587</v>
      </c>
      <c r="C6" s="25">
        <f>'4-7-1在建（土建）'!N26</f>
        <v>0</v>
      </c>
      <c r="D6" s="25">
        <f>'4-7-1在建（土建）'!P26</f>
        <v>0</v>
      </c>
      <c r="E6" s="25">
        <f>D6-C6</f>
        <v>0</v>
      </c>
      <c r="F6" s="40">
        <f>IF(C6=0,"",E6/C6*100)</f>
      </c>
    </row>
    <row r="7" spans="1:6" ht="15.75" customHeight="1">
      <c r="A7" s="22" t="s">
        <v>588</v>
      </c>
      <c r="B7" s="65" t="s">
        <v>589</v>
      </c>
      <c r="C7" s="25">
        <f>'4-7-2在建（设备）'!L26</f>
        <v>0</v>
      </c>
      <c r="D7" s="25">
        <f>'4-7-2在建（设备）'!Q26</f>
        <v>0</v>
      </c>
      <c r="E7" s="25">
        <f>D7-C7</f>
        <v>0</v>
      </c>
      <c r="F7" s="40">
        <f>IF(C7=0,"",E7/C7*100)</f>
      </c>
    </row>
    <row r="8" spans="1:6" ht="15.75" customHeight="1">
      <c r="A8" s="22"/>
      <c r="B8" s="66"/>
      <c r="C8" s="25"/>
      <c r="D8" s="25"/>
      <c r="E8" s="25"/>
      <c r="F8" s="25"/>
    </row>
    <row r="9" spans="1:6" ht="15.75" customHeight="1">
      <c r="A9" s="22"/>
      <c r="B9" s="66"/>
      <c r="C9" s="25"/>
      <c r="D9" s="25"/>
      <c r="E9" s="25"/>
      <c r="F9" s="25"/>
    </row>
    <row r="10" spans="1:6" ht="15.75" customHeight="1">
      <c r="A10" s="22"/>
      <c r="B10" s="66"/>
      <c r="C10" s="25"/>
      <c r="D10" s="25"/>
      <c r="E10" s="25"/>
      <c r="F10" s="25"/>
    </row>
    <row r="11" spans="1:6" ht="15.75" customHeight="1">
      <c r="A11" s="22"/>
      <c r="B11" s="66"/>
      <c r="C11" s="25"/>
      <c r="D11" s="25"/>
      <c r="E11" s="25"/>
      <c r="F11" s="25"/>
    </row>
    <row r="12" spans="1:6" ht="15.75" customHeight="1">
      <c r="A12" s="22"/>
      <c r="B12" s="66"/>
      <c r="C12" s="25"/>
      <c r="D12" s="25"/>
      <c r="E12" s="25"/>
      <c r="F12" s="25"/>
    </row>
    <row r="13" spans="1:6" ht="15.75" customHeight="1">
      <c r="A13" s="22"/>
      <c r="B13" s="66"/>
      <c r="C13" s="25"/>
      <c r="D13" s="25"/>
      <c r="E13" s="25"/>
      <c r="F13" s="25"/>
    </row>
    <row r="14" spans="1:6" ht="15.75" customHeight="1">
      <c r="A14" s="22"/>
      <c r="B14" s="66"/>
      <c r="C14" s="25"/>
      <c r="D14" s="25"/>
      <c r="E14" s="25"/>
      <c r="F14" s="25"/>
    </row>
    <row r="15" spans="1:6" ht="15.75" customHeight="1">
      <c r="A15" s="22"/>
      <c r="B15" s="66"/>
      <c r="C15" s="25"/>
      <c r="D15" s="25"/>
      <c r="E15" s="25"/>
      <c r="F15" s="25"/>
    </row>
    <row r="16" spans="1:6" ht="15.75" customHeight="1">
      <c r="A16" s="22"/>
      <c r="B16" s="66"/>
      <c r="C16" s="25"/>
      <c r="D16" s="25"/>
      <c r="E16" s="25"/>
      <c r="F16" s="25"/>
    </row>
    <row r="17" spans="1:6" ht="15.75" customHeight="1">
      <c r="A17" s="22"/>
      <c r="B17" s="66"/>
      <c r="C17" s="25"/>
      <c r="D17" s="25"/>
      <c r="E17" s="25"/>
      <c r="F17" s="25"/>
    </row>
    <row r="18" spans="1:6" ht="15.75" customHeight="1">
      <c r="A18" s="22"/>
      <c r="B18" s="66"/>
      <c r="C18" s="25"/>
      <c r="D18" s="25"/>
      <c r="E18" s="25"/>
      <c r="F18" s="25"/>
    </row>
    <row r="19" spans="1:6" ht="15.75" customHeight="1">
      <c r="A19" s="22"/>
      <c r="B19" s="66"/>
      <c r="C19" s="25"/>
      <c r="D19" s="25"/>
      <c r="E19" s="25"/>
      <c r="F19" s="25"/>
    </row>
    <row r="20" spans="1:6" ht="15.75" customHeight="1">
      <c r="A20" s="22"/>
      <c r="B20" s="67"/>
      <c r="C20" s="25"/>
      <c r="D20" s="25"/>
      <c r="E20" s="25"/>
      <c r="F20" s="25"/>
    </row>
    <row r="21" spans="1:6" ht="15.75" customHeight="1">
      <c r="A21" s="22"/>
      <c r="B21" s="66"/>
      <c r="C21" s="25"/>
      <c r="D21" s="25"/>
      <c r="E21" s="25"/>
      <c r="F21" s="25"/>
    </row>
    <row r="22" spans="1:6" ht="15.75" customHeight="1">
      <c r="A22" s="22"/>
      <c r="B22" s="67"/>
      <c r="C22" s="25"/>
      <c r="D22" s="25"/>
      <c r="E22" s="25"/>
      <c r="F22" s="25"/>
    </row>
    <row r="23" spans="1:6" ht="15.75" customHeight="1">
      <c r="A23" s="22"/>
      <c r="B23" s="66"/>
      <c r="C23" s="25"/>
      <c r="D23" s="25"/>
      <c r="E23" s="25"/>
      <c r="F23" s="25"/>
    </row>
    <row r="24" spans="1:6" ht="15.75" customHeight="1">
      <c r="A24" s="22"/>
      <c r="B24" s="67"/>
      <c r="C24" s="25"/>
      <c r="D24" s="25"/>
      <c r="E24" s="25"/>
      <c r="F24" s="25"/>
    </row>
    <row r="25" spans="1:6" ht="15.75" customHeight="1">
      <c r="A25" s="68" t="s">
        <v>590</v>
      </c>
      <c r="B25" s="28"/>
      <c r="C25" s="25">
        <f>SUM(C6:C24)</f>
        <v>0</v>
      </c>
      <c r="D25" s="25">
        <f>SUM(D6:D24)</f>
        <v>0</v>
      </c>
      <c r="E25" s="25">
        <f aca="true" t="shared" si="0" ref="E25:E27">D25-C25</f>
        <v>0</v>
      </c>
      <c r="F25" s="40">
        <f aca="true" t="shared" si="1" ref="F25:F27">IF(C25=0,"",E25/C25*100)</f>
      </c>
    </row>
    <row r="26" spans="1:6" ht="15.75" customHeight="1">
      <c r="A26" s="68" t="s">
        <v>591</v>
      </c>
      <c r="B26" s="28"/>
      <c r="C26" s="25">
        <f>'4-7-1在建（土建）'!N27+'4-7-2在建（设备）'!L27</f>
        <v>0</v>
      </c>
      <c r="D26" s="25"/>
      <c r="E26" s="25">
        <f t="shared" si="0"/>
        <v>0</v>
      </c>
      <c r="F26" s="40">
        <f t="shared" si="1"/>
      </c>
    </row>
    <row r="27" spans="1:6" ht="15.75" customHeight="1">
      <c r="A27" s="27" t="s">
        <v>592</v>
      </c>
      <c r="B27" s="36"/>
      <c r="C27" s="25">
        <f>C25-C26</f>
        <v>0</v>
      </c>
      <c r="D27" s="25">
        <f>D25</f>
        <v>0</v>
      </c>
      <c r="E27" s="25">
        <f t="shared" si="0"/>
        <v>0</v>
      </c>
      <c r="F27" s="40">
        <f t="shared" si="1"/>
      </c>
    </row>
  </sheetData>
  <sheetProtection/>
  <mergeCells count="6">
    <mergeCell ref="A1:F1"/>
    <mergeCell ref="A2:F2"/>
    <mergeCell ref="A4:C4"/>
    <mergeCell ref="A25:B25"/>
    <mergeCell ref="A26:B26"/>
    <mergeCell ref="A27:B27"/>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R28"/>
  <sheetViews>
    <sheetView workbookViewId="0" topLeftCell="A1">
      <selection activeCell="C15" sqref="C15"/>
    </sheetView>
  </sheetViews>
  <sheetFormatPr defaultColWidth="9.00390625" defaultRowHeight="15.75" customHeight="1"/>
  <cols>
    <col min="1" max="1" width="5.375" style="13" customWidth="1"/>
    <col min="2" max="2" width="16.125" style="13" customWidth="1"/>
    <col min="3" max="3" width="7.75390625" style="13" customWidth="1"/>
    <col min="4" max="4" width="13.00390625" style="13" customWidth="1"/>
    <col min="5" max="5" width="7.125" style="13" customWidth="1"/>
    <col min="6" max="6" width="10.75390625" style="13" customWidth="1"/>
    <col min="7" max="8" width="9.00390625" style="13" customWidth="1"/>
    <col min="9" max="9" width="12.375" style="13" customWidth="1"/>
    <col min="10" max="10" width="17.875" style="13" bestFit="1" customWidth="1"/>
    <col min="11" max="13" width="19.75390625" style="13" bestFit="1" customWidth="1"/>
    <col min="14" max="14" width="11.00390625" style="13" customWidth="1"/>
    <col min="15" max="15" width="14.75390625" style="13" customWidth="1"/>
    <col min="16" max="16" width="10.625" style="13" customWidth="1"/>
    <col min="17" max="17" width="7.25390625" style="13" customWidth="1"/>
    <col min="18" max="18" width="8.00390625" style="13" customWidth="1"/>
    <col min="19" max="16384" width="9.00390625" style="13" customWidth="1"/>
  </cols>
  <sheetData>
    <row r="1" spans="1:18" s="11" customFormat="1" ht="30" customHeight="1">
      <c r="A1" s="14" t="s">
        <v>593</v>
      </c>
      <c r="B1" s="15"/>
      <c r="C1" s="15"/>
      <c r="D1" s="15"/>
      <c r="E1" s="15"/>
      <c r="F1" s="15"/>
      <c r="G1" s="15"/>
      <c r="H1" s="15"/>
      <c r="I1" s="15"/>
      <c r="J1" s="15"/>
      <c r="K1" s="15"/>
      <c r="L1" s="15"/>
      <c r="M1" s="15"/>
      <c r="N1" s="15"/>
      <c r="O1" s="15"/>
      <c r="P1" s="15"/>
      <c r="Q1" s="15"/>
      <c r="R1" s="15"/>
    </row>
    <row r="2" spans="1:18" ht="13.5" customHeight="1">
      <c r="A2" s="16" t="e">
        <f>#REF!</f>
        <v>#REF!</v>
      </c>
      <c r="B2" s="12"/>
      <c r="C2" s="12"/>
      <c r="D2" s="12"/>
      <c r="E2" s="12"/>
      <c r="F2" s="12"/>
      <c r="G2" s="12"/>
      <c r="H2" s="12"/>
      <c r="I2" s="12"/>
      <c r="J2" s="12"/>
      <c r="K2" s="12"/>
      <c r="L2" s="12"/>
      <c r="M2" s="12"/>
      <c r="N2" s="12"/>
      <c r="O2" s="12"/>
      <c r="P2" s="12"/>
      <c r="Q2" s="12"/>
      <c r="R2" s="12"/>
    </row>
    <row r="3" spans="1:18" ht="13.5" customHeight="1">
      <c r="A3" s="12"/>
      <c r="B3" s="12"/>
      <c r="C3" s="12"/>
      <c r="D3" s="12"/>
      <c r="E3" s="12"/>
      <c r="F3" s="12"/>
      <c r="G3" s="12"/>
      <c r="H3" s="12"/>
      <c r="I3" s="12"/>
      <c r="J3" s="12"/>
      <c r="K3" s="12"/>
      <c r="L3" s="12"/>
      <c r="M3" s="12"/>
      <c r="N3" s="12"/>
      <c r="O3" s="12"/>
      <c r="P3" s="12"/>
      <c r="Q3" s="12"/>
      <c r="R3" s="17" t="s">
        <v>594</v>
      </c>
    </row>
    <row r="4" spans="1:18" ht="15.75" customHeight="1">
      <c r="A4" s="33" t="e">
        <f>#REF!</f>
        <v>#REF!</v>
      </c>
      <c r="B4" s="33"/>
      <c r="C4" s="33"/>
      <c r="D4" s="33"/>
      <c r="R4" s="19" t="s">
        <v>3</v>
      </c>
    </row>
    <row r="5" spans="1:18" s="12" customFormat="1" ht="15.75" customHeight="1">
      <c r="A5" s="20" t="s">
        <v>5</v>
      </c>
      <c r="B5" s="20" t="s">
        <v>595</v>
      </c>
      <c r="C5" s="41" t="s">
        <v>478</v>
      </c>
      <c r="D5" s="62" t="s">
        <v>596</v>
      </c>
      <c r="E5" s="20" t="s">
        <v>597</v>
      </c>
      <c r="F5" s="20" t="s">
        <v>598</v>
      </c>
      <c r="G5" s="20" t="s">
        <v>599</v>
      </c>
      <c r="H5" s="20" t="s">
        <v>600</v>
      </c>
      <c r="I5" s="20" t="s">
        <v>601</v>
      </c>
      <c r="J5" s="55" t="s">
        <v>602</v>
      </c>
      <c r="K5" s="55" t="s">
        <v>603</v>
      </c>
      <c r="L5" s="55" t="s">
        <v>604</v>
      </c>
      <c r="M5" s="55" t="s">
        <v>605</v>
      </c>
      <c r="N5" s="39" t="s">
        <v>90</v>
      </c>
      <c r="O5" s="41" t="s">
        <v>414</v>
      </c>
      <c r="P5" s="20" t="s">
        <v>91</v>
      </c>
      <c r="Q5" s="20" t="s">
        <v>317</v>
      </c>
      <c r="R5" s="20" t="s">
        <v>8</v>
      </c>
    </row>
    <row r="6" spans="1:18" ht="15.75" customHeight="1">
      <c r="A6" s="22"/>
      <c r="B6" s="23"/>
      <c r="C6" s="63"/>
      <c r="D6" s="64"/>
      <c r="E6" s="22"/>
      <c r="F6" s="22"/>
      <c r="G6" s="22"/>
      <c r="H6" s="22"/>
      <c r="I6" s="22"/>
      <c r="J6" s="22"/>
      <c r="K6" s="22"/>
      <c r="L6" s="22"/>
      <c r="M6" s="22"/>
      <c r="N6" s="25"/>
      <c r="O6" s="25"/>
      <c r="P6" s="25"/>
      <c r="Q6" s="25">
        <f>IF(N6-O6=0,"",(P6-N6+O6)/(N6-O6)*100)</f>
      </c>
      <c r="R6" s="26"/>
    </row>
    <row r="7" spans="1:18" ht="15.75" customHeight="1">
      <c r="A7" s="22"/>
      <c r="B7" s="23"/>
      <c r="C7" s="23"/>
      <c r="D7" s="23"/>
      <c r="E7" s="22"/>
      <c r="F7" s="22"/>
      <c r="G7" s="22"/>
      <c r="H7" s="22"/>
      <c r="I7" s="22"/>
      <c r="J7" s="22"/>
      <c r="K7" s="22"/>
      <c r="L7" s="22"/>
      <c r="M7" s="22"/>
      <c r="N7" s="25"/>
      <c r="O7" s="25"/>
      <c r="P7" s="25"/>
      <c r="Q7" s="25">
        <f aca="true" t="shared" si="0" ref="Q7:Q25">IF(N7-O7=0,"",(P7-N7+O7)/(N7-O7)*100)</f>
      </c>
      <c r="R7" s="26"/>
    </row>
    <row r="8" spans="1:18" ht="15.75" customHeight="1">
      <c r="A8" s="22"/>
      <c r="B8" s="23"/>
      <c r="C8" s="23"/>
      <c r="D8" s="23"/>
      <c r="E8" s="22"/>
      <c r="F8" s="22"/>
      <c r="G8" s="22"/>
      <c r="H8" s="22"/>
      <c r="I8" s="22"/>
      <c r="J8" s="22"/>
      <c r="K8" s="22"/>
      <c r="L8" s="22"/>
      <c r="M8" s="22"/>
      <c r="N8" s="25"/>
      <c r="O8" s="25"/>
      <c r="P8" s="25"/>
      <c r="Q8" s="25">
        <f t="shared" si="0"/>
      </c>
      <c r="R8" s="26"/>
    </row>
    <row r="9" spans="1:18" ht="15.75" customHeight="1">
      <c r="A9" s="22"/>
      <c r="B9" s="23"/>
      <c r="C9" s="23"/>
      <c r="D9" s="23"/>
      <c r="E9" s="22"/>
      <c r="F9" s="22"/>
      <c r="G9" s="22"/>
      <c r="H9" s="22"/>
      <c r="I9" s="22"/>
      <c r="J9" s="22"/>
      <c r="K9" s="22"/>
      <c r="L9" s="22"/>
      <c r="M9" s="22"/>
      <c r="N9" s="25"/>
      <c r="O9" s="25"/>
      <c r="P9" s="25"/>
      <c r="Q9" s="25">
        <f t="shared" si="0"/>
      </c>
      <c r="R9" s="26"/>
    </row>
    <row r="10" spans="1:18" ht="15.75" customHeight="1">
      <c r="A10" s="22"/>
      <c r="B10" s="23"/>
      <c r="C10" s="23"/>
      <c r="D10" s="23"/>
      <c r="E10" s="22"/>
      <c r="F10" s="22"/>
      <c r="G10" s="22"/>
      <c r="H10" s="22"/>
      <c r="I10" s="22"/>
      <c r="J10" s="22"/>
      <c r="K10" s="22"/>
      <c r="L10" s="22"/>
      <c r="M10" s="22"/>
      <c r="N10" s="25"/>
      <c r="O10" s="25"/>
      <c r="P10" s="25"/>
      <c r="Q10" s="25">
        <f t="shared" si="0"/>
      </c>
      <c r="R10" s="26"/>
    </row>
    <row r="11" spans="1:18" ht="15.75" customHeight="1">
      <c r="A11" s="22"/>
      <c r="B11" s="23"/>
      <c r="C11" s="23"/>
      <c r="D11" s="23"/>
      <c r="E11" s="22"/>
      <c r="F11" s="22"/>
      <c r="G11" s="22"/>
      <c r="H11" s="22"/>
      <c r="I11" s="22"/>
      <c r="J11" s="22"/>
      <c r="K11" s="22"/>
      <c r="L11" s="22"/>
      <c r="M11" s="22"/>
      <c r="N11" s="25"/>
      <c r="O11" s="25"/>
      <c r="P11" s="25"/>
      <c r="Q11" s="25">
        <f t="shared" si="0"/>
      </c>
      <c r="R11" s="26"/>
    </row>
    <row r="12" spans="1:18" ht="15.75" customHeight="1">
      <c r="A12" s="22"/>
      <c r="B12" s="23"/>
      <c r="C12" s="23"/>
      <c r="D12" s="23"/>
      <c r="E12" s="22"/>
      <c r="F12" s="22"/>
      <c r="G12" s="22"/>
      <c r="H12" s="22"/>
      <c r="I12" s="22"/>
      <c r="J12" s="22"/>
      <c r="K12" s="22"/>
      <c r="L12" s="22"/>
      <c r="M12" s="22"/>
      <c r="N12" s="25"/>
      <c r="O12" s="25"/>
      <c r="P12" s="25"/>
      <c r="Q12" s="25">
        <f t="shared" si="0"/>
      </c>
      <c r="R12" s="26"/>
    </row>
    <row r="13" spans="1:18" ht="15.75" customHeight="1">
      <c r="A13" s="22"/>
      <c r="B13" s="23"/>
      <c r="C13" s="23"/>
      <c r="D13" s="23"/>
      <c r="E13" s="22"/>
      <c r="F13" s="22"/>
      <c r="G13" s="22"/>
      <c r="H13" s="22"/>
      <c r="I13" s="22"/>
      <c r="J13" s="22"/>
      <c r="K13" s="22"/>
      <c r="L13" s="22"/>
      <c r="M13" s="22"/>
      <c r="N13" s="25"/>
      <c r="O13" s="25"/>
      <c r="P13" s="25"/>
      <c r="Q13" s="25">
        <f t="shared" si="0"/>
      </c>
      <c r="R13" s="26"/>
    </row>
    <row r="14" spans="1:18" ht="15.75" customHeight="1">
      <c r="A14" s="22"/>
      <c r="B14" s="23"/>
      <c r="C14" s="23"/>
      <c r="D14" s="23"/>
      <c r="E14" s="22"/>
      <c r="F14" s="22"/>
      <c r="G14" s="22"/>
      <c r="H14" s="22"/>
      <c r="I14" s="22"/>
      <c r="J14" s="22"/>
      <c r="K14" s="22"/>
      <c r="L14" s="22"/>
      <c r="M14" s="22"/>
      <c r="N14" s="25"/>
      <c r="O14" s="25"/>
      <c r="P14" s="25"/>
      <c r="Q14" s="25">
        <f t="shared" si="0"/>
      </c>
      <c r="R14" s="26"/>
    </row>
    <row r="15" spans="1:18" ht="15.75" customHeight="1">
      <c r="A15" s="22"/>
      <c r="B15" s="23"/>
      <c r="C15" s="23"/>
      <c r="D15" s="23"/>
      <c r="E15" s="22"/>
      <c r="F15" s="22"/>
      <c r="G15" s="22"/>
      <c r="H15" s="22"/>
      <c r="I15" s="22"/>
      <c r="J15" s="22"/>
      <c r="K15" s="22"/>
      <c r="L15" s="22"/>
      <c r="M15" s="22"/>
      <c r="N15" s="25"/>
      <c r="O15" s="25"/>
      <c r="P15" s="25"/>
      <c r="Q15" s="25">
        <f t="shared" si="0"/>
      </c>
      <c r="R15" s="26"/>
    </row>
    <row r="16" spans="1:18" ht="15.75" customHeight="1">
      <c r="A16" s="22"/>
      <c r="B16" s="23"/>
      <c r="C16" s="23"/>
      <c r="D16" s="23"/>
      <c r="E16" s="22"/>
      <c r="F16" s="22"/>
      <c r="G16" s="22"/>
      <c r="H16" s="22"/>
      <c r="I16" s="22"/>
      <c r="J16" s="22"/>
      <c r="K16" s="22"/>
      <c r="L16" s="22"/>
      <c r="M16" s="22"/>
      <c r="N16" s="25"/>
      <c r="O16" s="25"/>
      <c r="P16" s="25"/>
      <c r="Q16" s="25">
        <f t="shared" si="0"/>
      </c>
      <c r="R16" s="26"/>
    </row>
    <row r="17" spans="1:18" ht="15.75" customHeight="1">
      <c r="A17" s="22"/>
      <c r="B17" s="23"/>
      <c r="C17" s="23"/>
      <c r="D17" s="23"/>
      <c r="E17" s="22"/>
      <c r="F17" s="22"/>
      <c r="G17" s="22"/>
      <c r="H17" s="22"/>
      <c r="I17" s="22"/>
      <c r="J17" s="22"/>
      <c r="K17" s="22"/>
      <c r="L17" s="22"/>
      <c r="M17" s="22"/>
      <c r="N17" s="25"/>
      <c r="O17" s="25"/>
      <c r="P17" s="25"/>
      <c r="Q17" s="25">
        <f t="shared" si="0"/>
      </c>
      <c r="R17" s="26"/>
    </row>
    <row r="18" spans="1:18" ht="15.75" customHeight="1">
      <c r="A18" s="22"/>
      <c r="B18" s="23"/>
      <c r="C18" s="23"/>
      <c r="D18" s="23"/>
      <c r="E18" s="22"/>
      <c r="F18" s="22"/>
      <c r="G18" s="22"/>
      <c r="H18" s="22"/>
      <c r="I18" s="22"/>
      <c r="J18" s="22"/>
      <c r="K18" s="22"/>
      <c r="L18" s="22"/>
      <c r="M18" s="22"/>
      <c r="N18" s="25"/>
      <c r="O18" s="25"/>
      <c r="P18" s="25"/>
      <c r="Q18" s="25">
        <f t="shared" si="0"/>
      </c>
      <c r="R18" s="26"/>
    </row>
    <row r="19" spans="1:18" ht="15.75" customHeight="1">
      <c r="A19" s="22"/>
      <c r="B19" s="23"/>
      <c r="C19" s="23"/>
      <c r="D19" s="23"/>
      <c r="E19" s="22"/>
      <c r="F19" s="22"/>
      <c r="G19" s="22"/>
      <c r="H19" s="22"/>
      <c r="I19" s="22"/>
      <c r="J19" s="22"/>
      <c r="K19" s="22"/>
      <c r="L19" s="22"/>
      <c r="M19" s="22"/>
      <c r="N19" s="25"/>
      <c r="O19" s="25"/>
      <c r="P19" s="25"/>
      <c r="Q19" s="25">
        <f t="shared" si="0"/>
      </c>
      <c r="R19" s="26"/>
    </row>
    <row r="20" spans="1:18" ht="15.75" customHeight="1">
      <c r="A20" s="22"/>
      <c r="B20" s="23"/>
      <c r="C20" s="23"/>
      <c r="D20" s="23"/>
      <c r="E20" s="22"/>
      <c r="F20" s="22"/>
      <c r="G20" s="22"/>
      <c r="H20" s="22"/>
      <c r="I20" s="22"/>
      <c r="J20" s="22"/>
      <c r="K20" s="22"/>
      <c r="L20" s="22"/>
      <c r="M20" s="22"/>
      <c r="N20" s="25"/>
      <c r="O20" s="25"/>
      <c r="P20" s="25"/>
      <c r="Q20" s="25">
        <f t="shared" si="0"/>
      </c>
      <c r="R20" s="26"/>
    </row>
    <row r="21" spans="1:18" ht="15.75" customHeight="1">
      <c r="A21" s="22"/>
      <c r="B21" s="23"/>
      <c r="C21" s="23"/>
      <c r="D21" s="23"/>
      <c r="E21" s="22"/>
      <c r="F21" s="22"/>
      <c r="G21" s="22"/>
      <c r="H21" s="22"/>
      <c r="I21" s="22"/>
      <c r="J21" s="22"/>
      <c r="K21" s="22"/>
      <c r="L21" s="22"/>
      <c r="M21" s="22"/>
      <c r="N21" s="25"/>
      <c r="O21" s="25"/>
      <c r="P21" s="25"/>
      <c r="Q21" s="25">
        <f t="shared" si="0"/>
      </c>
      <c r="R21" s="26"/>
    </row>
    <row r="22" spans="1:18" ht="15.75" customHeight="1">
      <c r="A22" s="22"/>
      <c r="B22" s="23"/>
      <c r="C22" s="23"/>
      <c r="D22" s="23"/>
      <c r="E22" s="22"/>
      <c r="F22" s="22"/>
      <c r="G22" s="22"/>
      <c r="H22" s="22"/>
      <c r="I22" s="22"/>
      <c r="J22" s="22"/>
      <c r="K22" s="22"/>
      <c r="L22" s="22"/>
      <c r="M22" s="22"/>
      <c r="N22" s="25"/>
      <c r="O22" s="25"/>
      <c r="P22" s="25"/>
      <c r="Q22" s="25">
        <f t="shared" si="0"/>
      </c>
      <c r="R22" s="26"/>
    </row>
    <row r="23" spans="1:18" ht="15.75" customHeight="1">
      <c r="A23" s="22"/>
      <c r="B23" s="23"/>
      <c r="C23" s="23"/>
      <c r="D23" s="23"/>
      <c r="E23" s="22"/>
      <c r="F23" s="22"/>
      <c r="G23" s="22"/>
      <c r="H23" s="22"/>
      <c r="I23" s="22"/>
      <c r="J23" s="22"/>
      <c r="K23" s="22"/>
      <c r="L23" s="22"/>
      <c r="M23" s="22"/>
      <c r="N23" s="25"/>
      <c r="O23" s="25"/>
      <c r="P23" s="25"/>
      <c r="Q23" s="25">
        <f t="shared" si="0"/>
      </c>
      <c r="R23" s="26"/>
    </row>
    <row r="24" spans="1:18" ht="15.75" customHeight="1">
      <c r="A24" s="22"/>
      <c r="B24" s="23"/>
      <c r="C24" s="23"/>
      <c r="D24" s="23"/>
      <c r="E24" s="22"/>
      <c r="F24" s="22"/>
      <c r="G24" s="22"/>
      <c r="H24" s="22"/>
      <c r="I24" s="22"/>
      <c r="J24" s="22"/>
      <c r="K24" s="22"/>
      <c r="L24" s="22"/>
      <c r="M24" s="22"/>
      <c r="N24" s="25"/>
      <c r="O24" s="25"/>
      <c r="P24" s="25"/>
      <c r="Q24" s="25">
        <f t="shared" si="0"/>
      </c>
      <c r="R24" s="26"/>
    </row>
    <row r="25" spans="1:18" ht="15.75" customHeight="1">
      <c r="A25" s="22"/>
      <c r="B25" s="23"/>
      <c r="C25" s="23"/>
      <c r="D25" s="23"/>
      <c r="E25" s="22"/>
      <c r="F25" s="22"/>
      <c r="G25" s="22"/>
      <c r="H25" s="22"/>
      <c r="I25" s="22"/>
      <c r="J25" s="22"/>
      <c r="K25" s="22"/>
      <c r="L25" s="22"/>
      <c r="M25" s="22"/>
      <c r="N25" s="25"/>
      <c r="O25" s="25"/>
      <c r="P25" s="25"/>
      <c r="Q25" s="25">
        <f t="shared" si="0"/>
      </c>
      <c r="R25" s="26"/>
    </row>
    <row r="26" spans="1:18" ht="15.75" customHeight="1">
      <c r="A26" s="27" t="s">
        <v>606</v>
      </c>
      <c r="B26" s="59"/>
      <c r="C26" s="28"/>
      <c r="D26" s="25"/>
      <c r="E26" s="25"/>
      <c r="F26" s="25" t="s">
        <v>376</v>
      </c>
      <c r="G26" s="26"/>
      <c r="H26" s="26"/>
      <c r="I26" s="26"/>
      <c r="J26" s="26"/>
      <c r="K26" s="26"/>
      <c r="L26" s="26"/>
      <c r="M26" s="26"/>
      <c r="N26" s="26">
        <f aca="true" t="shared" si="1" ref="N26:P26">SUM(N6:N25)</f>
        <v>0</v>
      </c>
      <c r="O26" s="26">
        <f t="shared" si="1"/>
        <v>0</v>
      </c>
      <c r="P26" s="26">
        <f t="shared" si="1"/>
        <v>0</v>
      </c>
      <c r="Q26" s="53"/>
      <c r="R26" s="26"/>
    </row>
    <row r="27" spans="1:18" ht="15.75" customHeight="1">
      <c r="A27" s="27" t="s">
        <v>607</v>
      </c>
      <c r="B27" s="59"/>
      <c r="C27" s="28"/>
      <c r="D27" s="25"/>
      <c r="E27" s="25"/>
      <c r="F27" s="25" t="s">
        <v>376</v>
      </c>
      <c r="G27" s="26"/>
      <c r="H27" s="26"/>
      <c r="I27" s="26"/>
      <c r="J27" s="26"/>
      <c r="K27" s="26"/>
      <c r="L27" s="26"/>
      <c r="M27" s="26"/>
      <c r="N27" s="26">
        <f>O26</f>
        <v>0</v>
      </c>
      <c r="O27" s="26"/>
      <c r="P27" s="26"/>
      <c r="Q27" s="53"/>
      <c r="R27" s="26"/>
    </row>
    <row r="28" spans="1:18" ht="15.75" customHeight="1">
      <c r="A28" s="27" t="s">
        <v>608</v>
      </c>
      <c r="B28" s="59"/>
      <c r="C28" s="28"/>
      <c r="D28" s="25"/>
      <c r="E28" s="25"/>
      <c r="F28" s="25" t="s">
        <v>376</v>
      </c>
      <c r="G28" s="26"/>
      <c r="H28" s="26"/>
      <c r="I28" s="26"/>
      <c r="J28" s="26"/>
      <c r="K28" s="26"/>
      <c r="L28" s="26"/>
      <c r="M28" s="26"/>
      <c r="N28" s="26">
        <f>N26-N27</f>
        <v>0</v>
      </c>
      <c r="O28" s="26"/>
      <c r="P28" s="26">
        <f>P26</f>
        <v>0</v>
      </c>
      <c r="Q28" s="53">
        <f>IF(N28=0,"",(P28-N28)/N28*100)</f>
      </c>
      <c r="R28" s="26"/>
    </row>
  </sheetData>
  <sheetProtection/>
  <mergeCells count="6">
    <mergeCell ref="A1:R1"/>
    <mergeCell ref="A2:R2"/>
    <mergeCell ref="A4:D4"/>
    <mergeCell ref="A26:C26"/>
    <mergeCell ref="A27:C27"/>
    <mergeCell ref="A28:C28"/>
  </mergeCells>
  <printOptions horizontalCentered="1"/>
  <pageMargins left="0.98" right="0.98" top="0.87" bottom="0.87" header="0.31" footer="0.35"/>
  <pageSetup fitToHeight="0" fitToWidth="1" horizontalDpi="300" verticalDpi="300" orientation="landscape" paperSize="9" scale="53"/>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S28"/>
  <sheetViews>
    <sheetView workbookViewId="0" topLeftCell="A1">
      <selection activeCell="F19" sqref="F19"/>
    </sheetView>
  </sheetViews>
  <sheetFormatPr defaultColWidth="9.00390625" defaultRowHeight="15.75" customHeight="1"/>
  <cols>
    <col min="1" max="1" width="4.75390625" style="13" customWidth="1"/>
    <col min="2" max="3" width="11.125" style="13" customWidth="1"/>
    <col min="4" max="4" width="9.375" style="13" customWidth="1"/>
    <col min="5" max="5" width="5.00390625" style="13" customWidth="1"/>
    <col min="6" max="6" width="5.375" style="13" customWidth="1"/>
    <col min="7" max="7" width="5.125" style="13" customWidth="1"/>
    <col min="8" max="8" width="6.125" style="13" customWidth="1"/>
    <col min="9" max="9" width="6.625" style="13" customWidth="1"/>
    <col min="10" max="10" width="5.25390625" style="13" customWidth="1"/>
    <col min="11" max="11" width="6.50390625" style="13" customWidth="1"/>
    <col min="12" max="13" width="9.625" style="13" customWidth="1"/>
    <col min="14" max="14" width="7.75390625" style="13" customWidth="1"/>
    <col min="15" max="15" width="4.375" style="13" customWidth="1"/>
    <col min="16" max="16" width="6.875" style="13" customWidth="1"/>
    <col min="17" max="17" width="8.25390625" style="13" customWidth="1"/>
    <col min="18" max="18" width="5.625" style="13" customWidth="1"/>
    <col min="19" max="19" width="6.875" style="13" customWidth="1"/>
    <col min="20" max="16384" width="9.00390625" style="13" customWidth="1"/>
  </cols>
  <sheetData>
    <row r="1" spans="1:19" s="11" customFormat="1" ht="30" customHeight="1">
      <c r="A1" s="14" t="s">
        <v>609</v>
      </c>
      <c r="B1" s="15"/>
      <c r="C1" s="15"/>
      <c r="D1" s="15"/>
      <c r="E1" s="15"/>
      <c r="F1" s="15"/>
      <c r="G1" s="15"/>
      <c r="H1" s="15"/>
      <c r="I1" s="15"/>
      <c r="J1" s="15"/>
      <c r="K1" s="15"/>
      <c r="L1" s="15"/>
      <c r="M1" s="15"/>
      <c r="N1" s="15"/>
      <c r="O1" s="15"/>
      <c r="P1" s="15"/>
      <c r="Q1" s="15"/>
      <c r="R1" s="15"/>
      <c r="S1" s="15"/>
    </row>
    <row r="2" spans="1:19" ht="13.5" customHeight="1">
      <c r="A2" s="16" t="e">
        <f>#REF!</f>
        <v>#REF!</v>
      </c>
      <c r="B2" s="12"/>
      <c r="C2" s="12"/>
      <c r="D2" s="12"/>
      <c r="E2" s="12"/>
      <c r="F2" s="12"/>
      <c r="G2" s="12"/>
      <c r="H2" s="12"/>
      <c r="I2" s="12"/>
      <c r="J2" s="12"/>
      <c r="K2" s="12"/>
      <c r="L2" s="12"/>
      <c r="M2" s="12"/>
      <c r="N2" s="12"/>
      <c r="O2" s="12"/>
      <c r="P2" s="12"/>
      <c r="Q2" s="12"/>
      <c r="R2" s="12"/>
      <c r="S2" s="12"/>
    </row>
    <row r="3" spans="1:19" ht="13.5" customHeight="1">
      <c r="A3" s="12"/>
      <c r="B3" s="12"/>
      <c r="C3" s="12"/>
      <c r="D3" s="12"/>
      <c r="E3" s="12"/>
      <c r="F3" s="12"/>
      <c r="G3" s="12"/>
      <c r="H3" s="12"/>
      <c r="I3" s="12"/>
      <c r="J3" s="12"/>
      <c r="K3" s="12"/>
      <c r="L3" s="12"/>
      <c r="M3" s="12"/>
      <c r="N3" s="12"/>
      <c r="O3" s="12"/>
      <c r="P3" s="12"/>
      <c r="Q3" s="12"/>
      <c r="R3" s="12"/>
      <c r="S3" s="17" t="s">
        <v>610</v>
      </c>
    </row>
    <row r="4" spans="1:19" ht="15.75" customHeight="1">
      <c r="A4" s="13" t="e">
        <f>#REF!</f>
        <v>#REF!</v>
      </c>
      <c r="S4" s="19" t="s">
        <v>3</v>
      </c>
    </row>
    <row r="5" spans="1:19" s="12" customFormat="1" ht="15.75" customHeight="1">
      <c r="A5" s="20" t="s">
        <v>5</v>
      </c>
      <c r="B5" s="20" t="s">
        <v>595</v>
      </c>
      <c r="C5" s="55" t="s">
        <v>515</v>
      </c>
      <c r="D5" s="56" t="s">
        <v>411</v>
      </c>
      <c r="E5" s="56" t="s">
        <v>395</v>
      </c>
      <c r="F5" s="41" t="s">
        <v>394</v>
      </c>
      <c r="G5" s="39" t="s">
        <v>611</v>
      </c>
      <c r="H5" s="39" t="s">
        <v>612</v>
      </c>
      <c r="I5" s="39" t="s">
        <v>90</v>
      </c>
      <c r="J5" s="39"/>
      <c r="K5" s="39"/>
      <c r="L5" s="39"/>
      <c r="M5" s="60" t="s">
        <v>414</v>
      </c>
      <c r="N5" s="20" t="s">
        <v>91</v>
      </c>
      <c r="O5" s="22"/>
      <c r="P5" s="22"/>
      <c r="Q5" s="22"/>
      <c r="R5" s="39" t="s">
        <v>317</v>
      </c>
      <c r="S5" s="39" t="s">
        <v>8</v>
      </c>
    </row>
    <row r="6" spans="1:19" s="12" customFormat="1" ht="36.75" customHeight="1">
      <c r="A6" s="22"/>
      <c r="B6" s="22"/>
      <c r="C6" s="57"/>
      <c r="D6" s="58"/>
      <c r="E6" s="58"/>
      <c r="F6" s="57"/>
      <c r="G6" s="22"/>
      <c r="H6" s="22"/>
      <c r="I6" s="20" t="s">
        <v>613</v>
      </c>
      <c r="J6" s="39" t="s">
        <v>614</v>
      </c>
      <c r="K6" s="39" t="s">
        <v>615</v>
      </c>
      <c r="L6" s="20" t="s">
        <v>304</v>
      </c>
      <c r="M6" s="61"/>
      <c r="N6" s="20" t="s">
        <v>613</v>
      </c>
      <c r="O6" s="39" t="s">
        <v>614</v>
      </c>
      <c r="P6" s="39" t="s">
        <v>615</v>
      </c>
      <c r="Q6" s="20" t="s">
        <v>304</v>
      </c>
      <c r="R6" s="22"/>
      <c r="S6" s="22"/>
    </row>
    <row r="7" spans="1:19" ht="15.75" customHeight="1">
      <c r="A7" s="22"/>
      <c r="B7" s="23"/>
      <c r="C7" s="23"/>
      <c r="D7" s="23"/>
      <c r="E7" s="23"/>
      <c r="F7" s="23"/>
      <c r="G7" s="22"/>
      <c r="H7" s="22"/>
      <c r="I7" s="25"/>
      <c r="J7" s="25"/>
      <c r="K7" s="25"/>
      <c r="L7" s="25"/>
      <c r="M7" s="25"/>
      <c r="N7" s="25"/>
      <c r="O7" s="25"/>
      <c r="P7" s="25"/>
      <c r="Q7" s="25"/>
      <c r="R7" s="25">
        <f>IF(L7-M7=0,"",(Q7-L7+M7)/(L7-M7)*100)</f>
      </c>
      <c r="S7" s="26"/>
    </row>
    <row r="8" spans="1:19" ht="15.75" customHeight="1">
      <c r="A8" s="22"/>
      <c r="B8" s="23"/>
      <c r="C8" s="23"/>
      <c r="D8" s="23"/>
      <c r="E8" s="23"/>
      <c r="F8" s="23"/>
      <c r="G8" s="22"/>
      <c r="H8" s="22"/>
      <c r="I8" s="25"/>
      <c r="J8" s="25"/>
      <c r="K8" s="25"/>
      <c r="L8" s="25"/>
      <c r="M8" s="25"/>
      <c r="N8" s="25"/>
      <c r="O8" s="25"/>
      <c r="P8" s="25"/>
      <c r="Q8" s="25"/>
      <c r="R8" s="25">
        <f aca="true" t="shared" si="0" ref="R8:R25">IF(L8-M8=0,"",(Q8-L8+M8)/(L8-M8)*100)</f>
      </c>
      <c r="S8" s="26"/>
    </row>
    <row r="9" spans="1:19" ht="15.75" customHeight="1">
      <c r="A9" s="22"/>
      <c r="B9" s="23"/>
      <c r="C9" s="23"/>
      <c r="D9" s="23"/>
      <c r="E9" s="23"/>
      <c r="F9" s="23"/>
      <c r="G9" s="22"/>
      <c r="H9" s="22"/>
      <c r="I9" s="25"/>
      <c r="J9" s="25"/>
      <c r="K9" s="25"/>
      <c r="L9" s="25"/>
      <c r="M9" s="25"/>
      <c r="N9" s="25"/>
      <c r="O9" s="25"/>
      <c r="P9" s="25"/>
      <c r="Q9" s="25"/>
      <c r="R9" s="25">
        <f t="shared" si="0"/>
      </c>
      <c r="S9" s="26"/>
    </row>
    <row r="10" spans="1:19" ht="15.75" customHeight="1">
      <c r="A10" s="22"/>
      <c r="B10" s="23"/>
      <c r="C10" s="23"/>
      <c r="D10" s="23"/>
      <c r="E10" s="23"/>
      <c r="F10" s="23"/>
      <c r="G10" s="22"/>
      <c r="H10" s="22"/>
      <c r="I10" s="25"/>
      <c r="J10" s="25"/>
      <c r="K10" s="25"/>
      <c r="L10" s="25"/>
      <c r="M10" s="25"/>
      <c r="N10" s="25"/>
      <c r="O10" s="25"/>
      <c r="P10" s="25"/>
      <c r="Q10" s="25"/>
      <c r="R10" s="25">
        <f t="shared" si="0"/>
      </c>
      <c r="S10" s="26"/>
    </row>
    <row r="11" spans="1:19" ht="15.75" customHeight="1">
      <c r="A11" s="22"/>
      <c r="B11" s="23"/>
      <c r="C11" s="23"/>
      <c r="D11" s="23"/>
      <c r="E11" s="23"/>
      <c r="F11" s="23"/>
      <c r="G11" s="22"/>
      <c r="H11" s="22"/>
      <c r="I11" s="25"/>
      <c r="J11" s="25"/>
      <c r="K11" s="25"/>
      <c r="L11" s="25"/>
      <c r="M11" s="25"/>
      <c r="N11" s="25"/>
      <c r="O11" s="25"/>
      <c r="P11" s="25"/>
      <c r="Q11" s="25"/>
      <c r="R11" s="25">
        <f t="shared" si="0"/>
      </c>
      <c r="S11" s="26"/>
    </row>
    <row r="12" spans="1:19" ht="15.75" customHeight="1">
      <c r="A12" s="22"/>
      <c r="B12" s="23"/>
      <c r="C12" s="23"/>
      <c r="D12" s="23"/>
      <c r="E12" s="23"/>
      <c r="F12" s="23"/>
      <c r="G12" s="22"/>
      <c r="H12" s="22"/>
      <c r="I12" s="25"/>
      <c r="J12" s="25"/>
      <c r="K12" s="25"/>
      <c r="L12" s="25"/>
      <c r="M12" s="25"/>
      <c r="N12" s="25"/>
      <c r="O12" s="25"/>
      <c r="P12" s="25"/>
      <c r="Q12" s="25"/>
      <c r="R12" s="25">
        <f t="shared" si="0"/>
      </c>
      <c r="S12" s="26"/>
    </row>
    <row r="13" spans="1:19" ht="15.75" customHeight="1">
      <c r="A13" s="22"/>
      <c r="B13" s="23"/>
      <c r="C13" s="23"/>
      <c r="D13" s="23"/>
      <c r="E13" s="23"/>
      <c r="F13" s="23"/>
      <c r="G13" s="22"/>
      <c r="H13" s="22"/>
      <c r="I13" s="25"/>
      <c r="J13" s="25"/>
      <c r="K13" s="25"/>
      <c r="L13" s="25"/>
      <c r="M13" s="25"/>
      <c r="N13" s="25"/>
      <c r="O13" s="25"/>
      <c r="P13" s="25"/>
      <c r="Q13" s="25"/>
      <c r="R13" s="25">
        <f t="shared" si="0"/>
      </c>
      <c r="S13" s="26"/>
    </row>
    <row r="14" spans="1:19" ht="15.75" customHeight="1">
      <c r="A14" s="22"/>
      <c r="B14" s="23"/>
      <c r="C14" s="23"/>
      <c r="D14" s="23"/>
      <c r="E14" s="23"/>
      <c r="F14" s="23"/>
      <c r="G14" s="22"/>
      <c r="H14" s="22"/>
      <c r="I14" s="25"/>
      <c r="J14" s="25"/>
      <c r="K14" s="25"/>
      <c r="L14" s="25"/>
      <c r="M14" s="25"/>
      <c r="N14" s="25"/>
      <c r="O14" s="25"/>
      <c r="P14" s="25"/>
      <c r="Q14" s="25"/>
      <c r="R14" s="25">
        <f t="shared" si="0"/>
      </c>
      <c r="S14" s="26"/>
    </row>
    <row r="15" spans="1:19" ht="15.75" customHeight="1">
      <c r="A15" s="22"/>
      <c r="B15" s="23"/>
      <c r="C15" s="23"/>
      <c r="D15" s="23"/>
      <c r="E15" s="23"/>
      <c r="F15" s="23"/>
      <c r="G15" s="22"/>
      <c r="H15" s="22"/>
      <c r="I15" s="25"/>
      <c r="J15" s="25"/>
      <c r="K15" s="25"/>
      <c r="L15" s="25"/>
      <c r="M15" s="25"/>
      <c r="N15" s="25"/>
      <c r="O15" s="25"/>
      <c r="P15" s="25"/>
      <c r="Q15" s="25"/>
      <c r="R15" s="25">
        <f t="shared" si="0"/>
      </c>
      <c r="S15" s="26"/>
    </row>
    <row r="16" spans="1:19" ht="15.75" customHeight="1">
      <c r="A16" s="22"/>
      <c r="B16" s="23"/>
      <c r="C16" s="23"/>
      <c r="D16" s="23"/>
      <c r="E16" s="23"/>
      <c r="F16" s="23"/>
      <c r="G16" s="22"/>
      <c r="H16" s="22"/>
      <c r="I16" s="25"/>
      <c r="J16" s="25"/>
      <c r="K16" s="25"/>
      <c r="L16" s="25"/>
      <c r="M16" s="25"/>
      <c r="N16" s="25"/>
      <c r="O16" s="25"/>
      <c r="P16" s="25"/>
      <c r="Q16" s="25"/>
      <c r="R16" s="25">
        <f t="shared" si="0"/>
      </c>
      <c r="S16" s="26"/>
    </row>
    <row r="17" spans="1:19" ht="15.75" customHeight="1">
      <c r="A17" s="22"/>
      <c r="B17" s="23"/>
      <c r="C17" s="23"/>
      <c r="D17" s="23"/>
      <c r="E17" s="23"/>
      <c r="F17" s="23"/>
      <c r="G17" s="22"/>
      <c r="H17" s="22"/>
      <c r="I17" s="25"/>
      <c r="J17" s="25"/>
      <c r="K17" s="25"/>
      <c r="L17" s="25"/>
      <c r="M17" s="25"/>
      <c r="N17" s="25"/>
      <c r="O17" s="25"/>
      <c r="P17" s="25"/>
      <c r="Q17" s="25"/>
      <c r="R17" s="25">
        <f t="shared" si="0"/>
      </c>
      <c r="S17" s="26"/>
    </row>
    <row r="18" spans="1:19" ht="15.75" customHeight="1">
      <c r="A18" s="22"/>
      <c r="B18" s="23"/>
      <c r="C18" s="23"/>
      <c r="D18" s="23"/>
      <c r="E18" s="23"/>
      <c r="F18" s="23"/>
      <c r="G18" s="22"/>
      <c r="H18" s="22"/>
      <c r="I18" s="25"/>
      <c r="J18" s="25"/>
      <c r="K18" s="25"/>
      <c r="L18" s="25"/>
      <c r="M18" s="25"/>
      <c r="N18" s="25"/>
      <c r="O18" s="25"/>
      <c r="P18" s="25"/>
      <c r="Q18" s="25"/>
      <c r="R18" s="25">
        <f t="shared" si="0"/>
      </c>
      <c r="S18" s="26"/>
    </row>
    <row r="19" spans="1:19" ht="15.75" customHeight="1">
      <c r="A19" s="22"/>
      <c r="B19" s="23"/>
      <c r="C19" s="23"/>
      <c r="D19" s="23"/>
      <c r="E19" s="23"/>
      <c r="F19" s="23"/>
      <c r="G19" s="22"/>
      <c r="H19" s="22"/>
      <c r="I19" s="25"/>
      <c r="J19" s="25"/>
      <c r="K19" s="25"/>
      <c r="L19" s="25"/>
      <c r="M19" s="25"/>
      <c r="N19" s="25"/>
      <c r="O19" s="25"/>
      <c r="P19" s="25"/>
      <c r="Q19" s="25"/>
      <c r="R19" s="25">
        <f t="shared" si="0"/>
      </c>
      <c r="S19" s="26"/>
    </row>
    <row r="20" spans="1:19" ht="15.75" customHeight="1">
      <c r="A20" s="22"/>
      <c r="B20" s="23"/>
      <c r="C20" s="23"/>
      <c r="D20" s="23"/>
      <c r="E20" s="23"/>
      <c r="F20" s="23"/>
      <c r="G20" s="22"/>
      <c r="H20" s="22"/>
      <c r="I20" s="25"/>
      <c r="J20" s="25"/>
      <c r="K20" s="25"/>
      <c r="L20" s="25"/>
      <c r="M20" s="25"/>
      <c r="N20" s="25"/>
      <c r="O20" s="25"/>
      <c r="P20" s="25"/>
      <c r="Q20" s="25"/>
      <c r="R20" s="25">
        <f t="shared" si="0"/>
      </c>
      <c r="S20" s="26"/>
    </row>
    <row r="21" spans="1:19" ht="15.75" customHeight="1">
      <c r="A21" s="22"/>
      <c r="B21" s="23"/>
      <c r="C21" s="23"/>
      <c r="D21" s="23"/>
      <c r="E21" s="23"/>
      <c r="F21" s="23"/>
      <c r="G21" s="22"/>
      <c r="H21" s="22"/>
      <c r="I21" s="25"/>
      <c r="J21" s="25"/>
      <c r="K21" s="25"/>
      <c r="L21" s="25"/>
      <c r="M21" s="25"/>
      <c r="N21" s="25"/>
      <c r="O21" s="25"/>
      <c r="P21" s="25"/>
      <c r="Q21" s="25"/>
      <c r="R21" s="25">
        <f t="shared" si="0"/>
      </c>
      <c r="S21" s="26"/>
    </row>
    <row r="22" spans="1:19" ht="15.75" customHeight="1">
      <c r="A22" s="22"/>
      <c r="B22" s="23"/>
      <c r="C22" s="23"/>
      <c r="D22" s="23"/>
      <c r="E22" s="23"/>
      <c r="F22" s="23"/>
      <c r="G22" s="22"/>
      <c r="H22" s="22"/>
      <c r="I22" s="25"/>
      <c r="J22" s="25"/>
      <c r="K22" s="25"/>
      <c r="L22" s="25"/>
      <c r="M22" s="25"/>
      <c r="N22" s="25"/>
      <c r="O22" s="25"/>
      <c r="P22" s="25"/>
      <c r="Q22" s="25"/>
      <c r="R22" s="25">
        <f t="shared" si="0"/>
      </c>
      <c r="S22" s="26"/>
    </row>
    <row r="23" spans="1:19" ht="15.75" customHeight="1">
      <c r="A23" s="22"/>
      <c r="B23" s="23"/>
      <c r="C23" s="23"/>
      <c r="D23" s="23"/>
      <c r="E23" s="23"/>
      <c r="F23" s="23"/>
      <c r="G23" s="22"/>
      <c r="H23" s="22"/>
      <c r="I23" s="25"/>
      <c r="J23" s="25"/>
      <c r="K23" s="25"/>
      <c r="L23" s="25"/>
      <c r="M23" s="25"/>
      <c r="N23" s="25"/>
      <c r="O23" s="25"/>
      <c r="P23" s="25"/>
      <c r="Q23" s="25"/>
      <c r="R23" s="25">
        <f t="shared" si="0"/>
      </c>
      <c r="S23" s="26"/>
    </row>
    <row r="24" spans="1:19" ht="15.75" customHeight="1">
      <c r="A24" s="22"/>
      <c r="B24" s="23"/>
      <c r="C24" s="23"/>
      <c r="D24" s="23"/>
      <c r="E24" s="23"/>
      <c r="F24" s="23"/>
      <c r="G24" s="22"/>
      <c r="H24" s="22"/>
      <c r="I24" s="25"/>
      <c r="J24" s="25"/>
      <c r="K24" s="25"/>
      <c r="L24" s="25"/>
      <c r="M24" s="25"/>
      <c r="N24" s="25"/>
      <c r="O24" s="25"/>
      <c r="P24" s="25"/>
      <c r="Q24" s="25"/>
      <c r="R24" s="25">
        <f t="shared" si="0"/>
      </c>
      <c r="S24" s="26"/>
    </row>
    <row r="25" spans="1:19" ht="15.75" customHeight="1">
      <c r="A25" s="22"/>
      <c r="B25" s="23"/>
      <c r="C25" s="23"/>
      <c r="D25" s="23"/>
      <c r="E25" s="23"/>
      <c r="F25" s="23"/>
      <c r="G25" s="22"/>
      <c r="H25" s="22"/>
      <c r="I25" s="25"/>
      <c r="J25" s="25"/>
      <c r="K25" s="25"/>
      <c r="L25" s="25"/>
      <c r="M25" s="25"/>
      <c r="N25" s="25"/>
      <c r="O25" s="25"/>
      <c r="P25" s="25"/>
      <c r="Q25" s="25"/>
      <c r="R25" s="25">
        <f t="shared" si="0"/>
      </c>
      <c r="S25" s="26"/>
    </row>
    <row r="26" spans="1:19" ht="15.75" customHeight="1">
      <c r="A26" s="27" t="s">
        <v>616</v>
      </c>
      <c r="B26" s="59"/>
      <c r="C26" s="59"/>
      <c r="D26" s="28"/>
      <c r="E26" s="25"/>
      <c r="F26" s="25"/>
      <c r="G26" s="25" t="s">
        <v>376</v>
      </c>
      <c r="H26" s="26"/>
      <c r="I26" s="26"/>
      <c r="J26" s="26"/>
      <c r="K26" s="26"/>
      <c r="L26" s="26">
        <f aca="true" t="shared" si="1" ref="L26:Q26">SUM(L7:L25)</f>
        <v>0</v>
      </c>
      <c r="M26" s="26">
        <f t="shared" si="1"/>
        <v>0</v>
      </c>
      <c r="N26" s="26"/>
      <c r="O26" s="26"/>
      <c r="P26" s="26"/>
      <c r="Q26" s="26">
        <f t="shared" si="1"/>
        <v>0</v>
      </c>
      <c r="R26" s="53"/>
      <c r="S26" s="26"/>
    </row>
    <row r="27" spans="1:19" ht="15.75" customHeight="1">
      <c r="A27" s="27" t="s">
        <v>617</v>
      </c>
      <c r="B27" s="59"/>
      <c r="C27" s="59"/>
      <c r="D27" s="28"/>
      <c r="E27" s="25"/>
      <c r="F27" s="25"/>
      <c r="G27" s="25" t="s">
        <v>376</v>
      </c>
      <c r="H27" s="26"/>
      <c r="I27" s="26"/>
      <c r="J27" s="26"/>
      <c r="K27" s="26"/>
      <c r="L27" s="26">
        <f>M26</f>
        <v>0</v>
      </c>
      <c r="M27" s="26"/>
      <c r="N27" s="26"/>
      <c r="O27" s="26"/>
      <c r="P27" s="26"/>
      <c r="Q27" s="26"/>
      <c r="R27" s="53"/>
      <c r="S27" s="26"/>
    </row>
    <row r="28" spans="1:19" ht="15.75" customHeight="1">
      <c r="A28" s="27" t="s">
        <v>618</v>
      </c>
      <c r="B28" s="59"/>
      <c r="C28" s="59"/>
      <c r="D28" s="28"/>
      <c r="E28" s="25"/>
      <c r="F28" s="25"/>
      <c r="G28" s="25" t="s">
        <v>376</v>
      </c>
      <c r="H28" s="26"/>
      <c r="I28" s="26"/>
      <c r="J28" s="26"/>
      <c r="K28" s="26"/>
      <c r="L28" s="26">
        <f>L26-L27</f>
        <v>0</v>
      </c>
      <c r="M28" s="26"/>
      <c r="N28" s="26"/>
      <c r="O28" s="26"/>
      <c r="P28" s="26"/>
      <c r="Q28" s="26">
        <f>Q26</f>
        <v>0</v>
      </c>
      <c r="R28" s="53">
        <f>IF(L28=0,"",(Q28-L28)/L28*100)</f>
      </c>
      <c r="S28" s="26"/>
    </row>
  </sheetData>
  <sheetProtection/>
  <mergeCells count="18">
    <mergeCell ref="A1:S1"/>
    <mergeCell ref="A2:S2"/>
    <mergeCell ref="I5:L5"/>
    <mergeCell ref="N5:Q5"/>
    <mergeCell ref="A26:D26"/>
    <mergeCell ref="A27:D27"/>
    <mergeCell ref="A28:D28"/>
    <mergeCell ref="A5:A6"/>
    <mergeCell ref="B5:B6"/>
    <mergeCell ref="C5:C6"/>
    <mergeCell ref="D5:D6"/>
    <mergeCell ref="E5:E6"/>
    <mergeCell ref="F5:F6"/>
    <mergeCell ref="G5:G6"/>
    <mergeCell ref="H5:H6"/>
    <mergeCell ref="M5:M6"/>
    <mergeCell ref="R5:R6"/>
    <mergeCell ref="S5:S6"/>
  </mergeCells>
  <printOptions horizontalCentered="1"/>
  <pageMargins left="0.98" right="0.98" top="0.87" bottom="0.87" header="0.31" footer="0.35"/>
  <pageSetup fitToHeight="0" fitToWidth="1" horizontalDpi="300" verticalDpi="300" orientation="landscape" paperSize="9" scale="86"/>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4.xml><?xml version="1.0" encoding="utf-8"?>
<worksheet xmlns="http://schemas.openxmlformats.org/spreadsheetml/2006/main" xmlns:r="http://schemas.openxmlformats.org/officeDocument/2006/relationships">
  <dimension ref="A1:D185"/>
  <sheetViews>
    <sheetView workbookViewId="0" topLeftCell="B1">
      <selection activeCell="B9" sqref="B9"/>
    </sheetView>
  </sheetViews>
  <sheetFormatPr defaultColWidth="9.00390625" defaultRowHeight="15.75"/>
  <cols>
    <col min="1" max="1" width="1.4921875" style="258" customWidth="1"/>
    <col min="2" max="2" width="115.625" style="258" customWidth="1"/>
    <col min="3" max="16384" width="9.00390625" style="258" customWidth="1"/>
  </cols>
  <sheetData>
    <row r="1" spans="1:4" ht="42.75" customHeight="1">
      <c r="A1" s="259"/>
      <c r="B1" s="260" t="s">
        <v>110</v>
      </c>
      <c r="C1" s="259"/>
      <c r="D1" s="259"/>
    </row>
    <row r="2" spans="1:4" ht="19.5">
      <c r="A2" s="259"/>
      <c r="B2" s="261"/>
      <c r="C2" s="259"/>
      <c r="D2" s="259"/>
    </row>
    <row r="3" spans="1:4" s="251" customFormat="1" ht="18.75">
      <c r="A3" s="262"/>
      <c r="B3" s="263" t="s">
        <v>111</v>
      </c>
      <c r="C3" s="262"/>
      <c r="D3" s="262"/>
    </row>
    <row r="4" spans="1:4" s="251" customFormat="1" ht="75.75" customHeight="1">
      <c r="A4" s="262"/>
      <c r="B4" s="263" t="s">
        <v>112</v>
      </c>
      <c r="C4" s="262"/>
      <c r="D4" s="262"/>
    </row>
    <row r="5" spans="1:4" s="251" customFormat="1" ht="18.75">
      <c r="A5" s="262"/>
      <c r="B5" s="264" t="s">
        <v>113</v>
      </c>
      <c r="C5" s="262"/>
      <c r="D5" s="262"/>
    </row>
    <row r="6" s="251" customFormat="1" ht="85.5" customHeight="1">
      <c r="B6" s="265" t="s">
        <v>114</v>
      </c>
    </row>
    <row r="7" spans="1:4" s="251" customFormat="1" ht="88.5" customHeight="1">
      <c r="A7" s="262"/>
      <c r="B7" s="264" t="s">
        <v>115</v>
      </c>
      <c r="C7" s="262"/>
      <c r="D7" s="262"/>
    </row>
    <row r="8" spans="1:4" s="251" customFormat="1" ht="18.75">
      <c r="A8" s="262"/>
      <c r="B8" s="266" t="s">
        <v>116</v>
      </c>
      <c r="C8" s="262"/>
      <c r="D8" s="262"/>
    </row>
    <row r="9" s="251" customFormat="1" ht="83.25" customHeight="1">
      <c r="B9" s="265" t="s">
        <v>117</v>
      </c>
    </row>
    <row r="10" s="251" customFormat="1" ht="18.75">
      <c r="B10" s="267" t="s">
        <v>118</v>
      </c>
    </row>
    <row r="11" s="251" customFormat="1" ht="52.5" customHeight="1">
      <c r="B11" s="267" t="s">
        <v>119</v>
      </c>
    </row>
    <row r="12" s="251" customFormat="1" ht="40.5" customHeight="1">
      <c r="B12" s="267" t="s">
        <v>120</v>
      </c>
    </row>
    <row r="13" s="251" customFormat="1" ht="55.5" customHeight="1">
      <c r="B13" s="267" t="s">
        <v>121</v>
      </c>
    </row>
    <row r="14" s="251" customFormat="1" ht="50.25" customHeight="1">
      <c r="B14" s="267" t="s">
        <v>122</v>
      </c>
    </row>
    <row r="15" s="251" customFormat="1" ht="52.5" customHeight="1">
      <c r="B15" s="267" t="s">
        <v>123</v>
      </c>
    </row>
    <row r="16" s="251" customFormat="1" ht="50.25" customHeight="1">
      <c r="B16" s="267" t="s">
        <v>124</v>
      </c>
    </row>
    <row r="17" s="251" customFormat="1" ht="18.75">
      <c r="B17" s="268" t="s">
        <v>125</v>
      </c>
    </row>
    <row r="18" s="251" customFormat="1" ht="22.5" customHeight="1">
      <c r="B18" s="268" t="s">
        <v>126</v>
      </c>
    </row>
    <row r="19" s="251" customFormat="1" ht="26.25" customHeight="1">
      <c r="B19" s="269" t="s">
        <v>127</v>
      </c>
    </row>
    <row r="20" s="251" customFormat="1" ht="50.25" customHeight="1">
      <c r="B20" s="267" t="s">
        <v>128</v>
      </c>
    </row>
    <row r="21" s="251" customFormat="1" ht="45" customHeight="1">
      <c r="B21" s="267" t="s">
        <v>129</v>
      </c>
    </row>
    <row r="22" s="251" customFormat="1" ht="25.5" customHeight="1">
      <c r="B22" s="269" t="s">
        <v>130</v>
      </c>
    </row>
    <row r="23" s="251" customFormat="1" ht="48.75" customHeight="1">
      <c r="B23" s="267" t="s">
        <v>131</v>
      </c>
    </row>
    <row r="24" s="251" customFormat="1" ht="23.25" customHeight="1">
      <c r="B24" s="269" t="s">
        <v>132</v>
      </c>
    </row>
    <row r="25" s="251" customFormat="1" ht="46.5" customHeight="1">
      <c r="B25" s="267" t="s">
        <v>133</v>
      </c>
    </row>
    <row r="26" s="251" customFormat="1" ht="27" customHeight="1">
      <c r="B26" s="267" t="s">
        <v>134</v>
      </c>
    </row>
    <row r="27" s="251" customFormat="1" ht="24" customHeight="1">
      <c r="B27" s="269" t="s">
        <v>135</v>
      </c>
    </row>
    <row r="28" s="251" customFormat="1" ht="24" customHeight="1">
      <c r="B28" s="267" t="s">
        <v>136</v>
      </c>
    </row>
    <row r="29" s="251" customFormat="1" ht="24" customHeight="1">
      <c r="B29" s="267" t="s">
        <v>137</v>
      </c>
    </row>
    <row r="30" s="251" customFormat="1" ht="24" customHeight="1">
      <c r="B30" s="267" t="s">
        <v>138</v>
      </c>
    </row>
    <row r="31" s="251" customFormat="1" ht="77.25" customHeight="1">
      <c r="B31" s="267" t="s">
        <v>139</v>
      </c>
    </row>
    <row r="32" s="251" customFormat="1" ht="35.25" customHeight="1">
      <c r="B32" s="267" t="s">
        <v>140</v>
      </c>
    </row>
    <row r="33" s="251" customFormat="1" ht="37.5" customHeight="1">
      <c r="B33" s="269" t="s">
        <v>141</v>
      </c>
    </row>
    <row r="34" s="251" customFormat="1" ht="30" customHeight="1">
      <c r="B34" s="267" t="s">
        <v>142</v>
      </c>
    </row>
    <row r="35" s="251" customFormat="1" ht="22.5" customHeight="1">
      <c r="B35" s="269" t="s">
        <v>143</v>
      </c>
    </row>
    <row r="36" s="251" customFormat="1" ht="22.5" customHeight="1">
      <c r="B36" s="267" t="s">
        <v>144</v>
      </c>
    </row>
    <row r="37" s="251" customFormat="1" ht="22.5" customHeight="1">
      <c r="B37" s="267" t="s">
        <v>145</v>
      </c>
    </row>
    <row r="38" s="251" customFormat="1" ht="76.5" customHeight="1">
      <c r="B38" s="267" t="s">
        <v>146</v>
      </c>
    </row>
    <row r="39" s="251" customFormat="1" ht="29.25" customHeight="1">
      <c r="B39" s="269" t="s">
        <v>147</v>
      </c>
    </row>
    <row r="40" s="251" customFormat="1" ht="72" customHeight="1">
      <c r="B40" s="267" t="s">
        <v>148</v>
      </c>
    </row>
    <row r="41" s="251" customFormat="1" ht="30" customHeight="1">
      <c r="B41" s="267" t="s">
        <v>149</v>
      </c>
    </row>
    <row r="42" s="251" customFormat="1" ht="30" customHeight="1">
      <c r="B42" s="270" t="s">
        <v>150</v>
      </c>
    </row>
    <row r="43" s="251" customFormat="1" ht="30" customHeight="1">
      <c r="B43" s="267" t="s">
        <v>151</v>
      </c>
    </row>
    <row r="44" s="251" customFormat="1" ht="63.75" customHeight="1">
      <c r="B44" s="270" t="s">
        <v>152</v>
      </c>
    </row>
    <row r="45" s="251" customFormat="1" ht="26.25" customHeight="1">
      <c r="B45" s="269" t="s">
        <v>153</v>
      </c>
    </row>
    <row r="46" s="251" customFormat="1" ht="26.25" customHeight="1">
      <c r="B46" s="267" t="s">
        <v>154</v>
      </c>
    </row>
    <row r="47" s="251" customFormat="1" ht="68.25" customHeight="1">
      <c r="B47" s="267" t="s">
        <v>155</v>
      </c>
    </row>
    <row r="48" s="251" customFormat="1" ht="26.25" customHeight="1">
      <c r="B48" s="269" t="s">
        <v>156</v>
      </c>
    </row>
    <row r="49" s="251" customFormat="1" ht="26.25" customHeight="1">
      <c r="B49" s="267" t="s">
        <v>157</v>
      </c>
    </row>
    <row r="50" s="251" customFormat="1" ht="34.5" customHeight="1">
      <c r="B50" s="267" t="s">
        <v>158</v>
      </c>
    </row>
    <row r="51" s="251" customFormat="1" ht="26.25" customHeight="1">
      <c r="B51" s="269" t="s">
        <v>159</v>
      </c>
    </row>
    <row r="52" s="251" customFormat="1" ht="26.25" customHeight="1">
      <c r="B52" s="267" t="s">
        <v>160</v>
      </c>
    </row>
    <row r="53" s="251" customFormat="1" ht="23.25" customHeight="1">
      <c r="B53" s="269" t="s">
        <v>161</v>
      </c>
    </row>
    <row r="54" s="251" customFormat="1" ht="24" customHeight="1">
      <c r="B54" s="267" t="s">
        <v>154</v>
      </c>
    </row>
    <row r="55" s="251" customFormat="1" ht="21" customHeight="1">
      <c r="B55" s="269" t="s">
        <v>162</v>
      </c>
    </row>
    <row r="56" s="251" customFormat="1" ht="39" customHeight="1">
      <c r="B56" s="267" t="s">
        <v>163</v>
      </c>
    </row>
    <row r="57" s="251" customFormat="1" ht="36" customHeight="1">
      <c r="B57" s="267" t="s">
        <v>164</v>
      </c>
    </row>
    <row r="58" s="251" customFormat="1" ht="30" customHeight="1">
      <c r="B58" s="267" t="s">
        <v>165</v>
      </c>
    </row>
    <row r="59" s="251" customFormat="1" ht="59.25" customHeight="1">
      <c r="B59" s="267" t="s">
        <v>166</v>
      </c>
    </row>
    <row r="60" s="251" customFormat="1" ht="91.5" customHeight="1">
      <c r="B60" s="267" t="s">
        <v>167</v>
      </c>
    </row>
    <row r="61" s="251" customFormat="1" ht="26.25" customHeight="1">
      <c r="B61" s="269" t="s">
        <v>168</v>
      </c>
    </row>
    <row r="62" s="251" customFormat="1" ht="26.25" customHeight="1">
      <c r="B62" s="267" t="s">
        <v>169</v>
      </c>
    </row>
    <row r="63" s="251" customFormat="1" ht="26.25" customHeight="1">
      <c r="B63" s="269" t="s">
        <v>170</v>
      </c>
    </row>
    <row r="64" s="251" customFormat="1" ht="37.5" customHeight="1">
      <c r="B64" s="267" t="s">
        <v>169</v>
      </c>
    </row>
    <row r="65" s="251" customFormat="1" ht="36" customHeight="1">
      <c r="B65" s="271" t="s">
        <v>171</v>
      </c>
    </row>
    <row r="66" s="251" customFormat="1" ht="26.25" customHeight="1">
      <c r="B66" s="269" t="s">
        <v>172</v>
      </c>
    </row>
    <row r="67" s="251" customFormat="1" ht="37.5" customHeight="1">
      <c r="B67" s="267" t="s">
        <v>173</v>
      </c>
    </row>
    <row r="68" s="251" customFormat="1" ht="26.25" customHeight="1">
      <c r="B68" s="269" t="s">
        <v>174</v>
      </c>
    </row>
    <row r="69" s="251" customFormat="1" ht="37.5" customHeight="1">
      <c r="B69" s="267" t="s">
        <v>175</v>
      </c>
    </row>
    <row r="70" s="251" customFormat="1" ht="26.25" customHeight="1">
      <c r="B70" s="269" t="s">
        <v>176</v>
      </c>
    </row>
    <row r="71" s="251" customFormat="1" ht="37.5" customHeight="1">
      <c r="B71" s="267" t="s">
        <v>177</v>
      </c>
    </row>
    <row r="72" s="251" customFormat="1" ht="26.25" customHeight="1">
      <c r="B72" s="269" t="s">
        <v>178</v>
      </c>
    </row>
    <row r="73" s="251" customFormat="1" ht="37.5" customHeight="1">
      <c r="B73" s="267" t="s">
        <v>179</v>
      </c>
    </row>
    <row r="74" s="251" customFormat="1" ht="26.25" customHeight="1">
      <c r="B74" s="269" t="s">
        <v>180</v>
      </c>
    </row>
    <row r="75" s="251" customFormat="1" ht="48" customHeight="1">
      <c r="B75" s="267" t="s">
        <v>181</v>
      </c>
    </row>
    <row r="76" s="251" customFormat="1" ht="26.25" customHeight="1">
      <c r="B76" s="269" t="s">
        <v>182</v>
      </c>
    </row>
    <row r="77" s="251" customFormat="1" ht="26.25" customHeight="1">
      <c r="B77" s="269" t="s">
        <v>183</v>
      </c>
    </row>
    <row r="78" s="251" customFormat="1" ht="18.75">
      <c r="B78" s="272" t="s">
        <v>184</v>
      </c>
    </row>
    <row r="79" s="251" customFormat="1" ht="18.75">
      <c r="B79" s="272" t="s">
        <v>185</v>
      </c>
    </row>
    <row r="80" s="251" customFormat="1" ht="18.75">
      <c r="B80" s="272" t="s">
        <v>186</v>
      </c>
    </row>
    <row r="81" s="251" customFormat="1" ht="18.75">
      <c r="B81" s="272" t="s">
        <v>187</v>
      </c>
    </row>
    <row r="82" s="251" customFormat="1" ht="18.75">
      <c r="B82" s="272" t="s">
        <v>188</v>
      </c>
    </row>
    <row r="83" s="251" customFormat="1" ht="18.75">
      <c r="B83" s="272" t="s">
        <v>189</v>
      </c>
    </row>
    <row r="84" s="251" customFormat="1" ht="37.5">
      <c r="B84" s="273" t="s">
        <v>190</v>
      </c>
    </row>
    <row r="85" s="251" customFormat="1" ht="18.75">
      <c r="B85" s="273" t="s">
        <v>191</v>
      </c>
    </row>
    <row r="86" s="251" customFormat="1" ht="37.5">
      <c r="B86" s="273" t="s">
        <v>192</v>
      </c>
    </row>
    <row r="87" s="251" customFormat="1" ht="37.5">
      <c r="B87" s="273" t="s">
        <v>193</v>
      </c>
    </row>
    <row r="88" s="251" customFormat="1" ht="37.5">
      <c r="B88" s="273" t="s">
        <v>194</v>
      </c>
    </row>
    <row r="89" s="251" customFormat="1" ht="37.5">
      <c r="B89" s="273" t="s">
        <v>195</v>
      </c>
    </row>
    <row r="90" s="251" customFormat="1" ht="37.5">
      <c r="B90" s="273" t="s">
        <v>196</v>
      </c>
    </row>
    <row r="91" s="251" customFormat="1" ht="37.5">
      <c r="B91" s="273" t="s">
        <v>197</v>
      </c>
    </row>
    <row r="92" s="251" customFormat="1" ht="37.5">
      <c r="B92" s="273" t="s">
        <v>198</v>
      </c>
    </row>
    <row r="93" s="251" customFormat="1" ht="75">
      <c r="B93" s="273" t="s">
        <v>199</v>
      </c>
    </row>
    <row r="94" s="251" customFormat="1" ht="18.75">
      <c r="B94" s="273" t="s">
        <v>200</v>
      </c>
    </row>
    <row r="95" s="251" customFormat="1" ht="37.5">
      <c r="B95" s="273" t="s">
        <v>201</v>
      </c>
    </row>
    <row r="96" s="251" customFormat="1" ht="34.5" customHeight="1">
      <c r="B96" s="269" t="s">
        <v>202</v>
      </c>
    </row>
    <row r="97" s="251" customFormat="1" ht="18.75">
      <c r="B97" s="273" t="s">
        <v>203</v>
      </c>
    </row>
    <row r="98" s="251" customFormat="1" ht="18.75">
      <c r="B98" s="273" t="s">
        <v>204</v>
      </c>
    </row>
    <row r="99" s="251" customFormat="1" ht="37.5">
      <c r="B99" s="273" t="s">
        <v>205</v>
      </c>
    </row>
    <row r="100" s="251" customFormat="1" ht="18.75">
      <c r="B100" s="273" t="s">
        <v>206</v>
      </c>
    </row>
    <row r="101" s="251" customFormat="1" ht="37.5">
      <c r="B101" s="273" t="s">
        <v>207</v>
      </c>
    </row>
    <row r="102" s="251" customFormat="1" ht="18.75">
      <c r="B102" s="273" t="s">
        <v>208</v>
      </c>
    </row>
    <row r="103" s="251" customFormat="1" ht="37.5">
      <c r="B103" s="273" t="s">
        <v>209</v>
      </c>
    </row>
    <row r="104" s="251" customFormat="1" ht="37.5">
      <c r="B104" s="273" t="s">
        <v>210</v>
      </c>
    </row>
    <row r="105" s="251" customFormat="1" ht="18.75">
      <c r="B105" s="273" t="s">
        <v>211</v>
      </c>
    </row>
    <row r="106" s="251" customFormat="1" ht="18.75">
      <c r="B106" s="273" t="s">
        <v>212</v>
      </c>
    </row>
    <row r="107" s="252" customFormat="1" ht="28.5" customHeight="1">
      <c r="B107" s="269" t="s">
        <v>213</v>
      </c>
    </row>
    <row r="108" s="251" customFormat="1" ht="88.5" customHeight="1">
      <c r="B108" s="273" t="s">
        <v>214</v>
      </c>
    </row>
    <row r="109" s="251" customFormat="1" ht="53.25" customHeight="1">
      <c r="B109" s="273" t="s">
        <v>215</v>
      </c>
    </row>
    <row r="110" s="251" customFormat="1" ht="36" customHeight="1">
      <c r="B110" s="273" t="s">
        <v>216</v>
      </c>
    </row>
    <row r="111" s="251" customFormat="1" ht="25.5" customHeight="1">
      <c r="B111" s="273" t="s">
        <v>217</v>
      </c>
    </row>
    <row r="112" s="251" customFormat="1" ht="25.5" customHeight="1">
      <c r="B112" s="273" t="s">
        <v>218</v>
      </c>
    </row>
    <row r="113" s="251" customFormat="1" ht="25.5" customHeight="1">
      <c r="B113" s="273" t="s">
        <v>219</v>
      </c>
    </row>
    <row r="114" s="251" customFormat="1" ht="25.5" customHeight="1">
      <c r="B114" s="274" t="s">
        <v>220</v>
      </c>
    </row>
    <row r="115" s="251" customFormat="1" ht="53.25" customHeight="1">
      <c r="B115" s="273" t="s">
        <v>221</v>
      </c>
    </row>
    <row r="116" s="251" customFormat="1" ht="25.5" customHeight="1">
      <c r="B116" s="274" t="s">
        <v>222</v>
      </c>
    </row>
    <row r="117" s="251" customFormat="1" ht="66" customHeight="1">
      <c r="B117" s="273" t="s">
        <v>223</v>
      </c>
    </row>
    <row r="118" s="251" customFormat="1" ht="23.25" customHeight="1">
      <c r="B118" s="273" t="s">
        <v>224</v>
      </c>
    </row>
    <row r="119" s="251" customFormat="1" ht="27" customHeight="1">
      <c r="B119" s="273" t="s">
        <v>225</v>
      </c>
    </row>
    <row r="120" s="253" customFormat="1" ht="25.5" customHeight="1">
      <c r="B120" s="269" t="s">
        <v>226</v>
      </c>
    </row>
    <row r="121" s="251" customFormat="1" ht="66" customHeight="1">
      <c r="B121" s="273" t="s">
        <v>227</v>
      </c>
    </row>
    <row r="122" s="253" customFormat="1" ht="25.5" customHeight="1">
      <c r="B122" s="274" t="s">
        <v>228</v>
      </c>
    </row>
    <row r="123" s="254" customFormat="1" ht="27" customHeight="1">
      <c r="B123" s="273" t="s">
        <v>229</v>
      </c>
    </row>
    <row r="124" s="254" customFormat="1" ht="27" customHeight="1">
      <c r="B124" s="273" t="s">
        <v>230</v>
      </c>
    </row>
    <row r="125" s="254" customFormat="1" ht="64.5" customHeight="1">
      <c r="B125" s="273" t="s">
        <v>231</v>
      </c>
    </row>
    <row r="126" s="255" customFormat="1" ht="27.75" customHeight="1">
      <c r="B126" s="274" t="s">
        <v>232</v>
      </c>
    </row>
    <row r="127" s="254" customFormat="1" ht="45.75" customHeight="1">
      <c r="B127" s="273" t="s">
        <v>233</v>
      </c>
    </row>
    <row r="128" s="254" customFormat="1" ht="27.75" customHeight="1">
      <c r="B128" s="273" t="s">
        <v>234</v>
      </c>
    </row>
    <row r="129" s="254" customFormat="1" ht="27.75" customHeight="1">
      <c r="B129" s="273" t="s">
        <v>235</v>
      </c>
    </row>
    <row r="130" s="254" customFormat="1" ht="48" customHeight="1">
      <c r="B130" s="275" t="s">
        <v>181</v>
      </c>
    </row>
    <row r="131" s="255" customFormat="1" ht="41.25" customHeight="1">
      <c r="B131" s="269" t="s">
        <v>236</v>
      </c>
    </row>
    <row r="132" s="251" customFormat="1" ht="63" customHeight="1">
      <c r="B132" s="273" t="s">
        <v>237</v>
      </c>
    </row>
    <row r="133" s="251" customFormat="1" ht="27.75" customHeight="1" hidden="1">
      <c r="B133" s="273"/>
    </row>
    <row r="134" s="251" customFormat="1" ht="27.75" customHeight="1" hidden="1">
      <c r="B134" s="273"/>
    </row>
    <row r="135" s="251" customFormat="1" ht="27.75" customHeight="1" hidden="1">
      <c r="B135" s="273"/>
    </row>
    <row r="136" s="251" customFormat="1" ht="27.75" customHeight="1" hidden="1">
      <c r="B136" s="273"/>
    </row>
    <row r="137" s="251" customFormat="1" ht="27.75" customHeight="1" hidden="1">
      <c r="B137" s="273"/>
    </row>
    <row r="138" s="251" customFormat="1" ht="2.25" customHeight="1" hidden="1">
      <c r="B138" s="273"/>
    </row>
    <row r="139" s="251" customFormat="1" ht="2.25" customHeight="1" hidden="1">
      <c r="B139" s="273"/>
    </row>
    <row r="140" s="251" customFormat="1" ht="2.25" customHeight="1" hidden="1">
      <c r="B140" s="273"/>
    </row>
    <row r="141" s="251" customFormat="1" ht="2.25" customHeight="1" hidden="1">
      <c r="B141" s="273"/>
    </row>
    <row r="142" s="251" customFormat="1" ht="2.25" customHeight="1" hidden="1">
      <c r="B142" s="273"/>
    </row>
    <row r="143" s="251" customFormat="1" ht="27.75" customHeight="1">
      <c r="B143" s="273" t="s">
        <v>238</v>
      </c>
    </row>
    <row r="144" s="251" customFormat="1" ht="27.75" customHeight="1">
      <c r="B144" s="273" t="s">
        <v>239</v>
      </c>
    </row>
    <row r="145" s="251" customFormat="1" ht="27.75" customHeight="1">
      <c r="B145" s="273" t="s">
        <v>240</v>
      </c>
    </row>
    <row r="146" s="251" customFormat="1" ht="27.75" customHeight="1">
      <c r="B146" s="273" t="s">
        <v>241</v>
      </c>
    </row>
    <row r="147" s="251" customFormat="1" ht="27.75" customHeight="1">
      <c r="B147" s="273" t="s">
        <v>242</v>
      </c>
    </row>
    <row r="148" s="251" customFormat="1" ht="27.75" customHeight="1">
      <c r="B148" s="273" t="s">
        <v>243</v>
      </c>
    </row>
    <row r="149" s="251" customFormat="1" ht="41.25" customHeight="1">
      <c r="B149" s="273" t="s">
        <v>244</v>
      </c>
    </row>
    <row r="150" s="253" customFormat="1" ht="25.5" customHeight="1">
      <c r="B150" s="269" t="s">
        <v>245</v>
      </c>
    </row>
    <row r="151" s="254" customFormat="1" ht="27" customHeight="1">
      <c r="B151" s="273" t="s">
        <v>246</v>
      </c>
    </row>
    <row r="152" s="256" customFormat="1" ht="25.5" customHeight="1">
      <c r="B152" s="269" t="s">
        <v>247</v>
      </c>
    </row>
    <row r="153" s="254" customFormat="1" ht="27" customHeight="1">
      <c r="B153" s="272" t="s">
        <v>248</v>
      </c>
    </row>
    <row r="154" s="253" customFormat="1" ht="25.5" customHeight="1">
      <c r="B154" s="269" t="s">
        <v>249</v>
      </c>
    </row>
    <row r="155" s="254" customFormat="1" ht="27" customHeight="1">
      <c r="B155" s="272" t="s">
        <v>250</v>
      </c>
    </row>
    <row r="156" s="253" customFormat="1" ht="25.5" customHeight="1">
      <c r="B156" s="269" t="s">
        <v>251</v>
      </c>
    </row>
    <row r="157" s="254" customFormat="1" ht="27" customHeight="1">
      <c r="B157" s="272" t="s">
        <v>250</v>
      </c>
    </row>
    <row r="158" s="254" customFormat="1" ht="30.75" customHeight="1">
      <c r="B158" s="269" t="s">
        <v>252</v>
      </c>
    </row>
    <row r="159" s="254" customFormat="1" ht="42.75" customHeight="1">
      <c r="B159" s="272" t="s">
        <v>253</v>
      </c>
    </row>
    <row r="160" s="254" customFormat="1" ht="30.75" customHeight="1">
      <c r="B160" s="269" t="s">
        <v>254</v>
      </c>
    </row>
    <row r="161" s="254" customFormat="1" ht="42.75" customHeight="1">
      <c r="B161" s="272" t="s">
        <v>177</v>
      </c>
    </row>
    <row r="162" s="254" customFormat="1" ht="30.75" customHeight="1">
      <c r="B162" s="274" t="s">
        <v>255</v>
      </c>
    </row>
    <row r="163" s="254" customFormat="1" ht="42.75" customHeight="1">
      <c r="B163" s="272" t="s">
        <v>256</v>
      </c>
    </row>
    <row r="164" s="251" customFormat="1" ht="30.75" customHeight="1">
      <c r="B164" s="269" t="s">
        <v>257</v>
      </c>
    </row>
    <row r="165" s="251" customFormat="1" ht="30.75" customHeight="1">
      <c r="B165" s="274" t="s">
        <v>258</v>
      </c>
    </row>
    <row r="166" s="251" customFormat="1" ht="30.75" customHeight="1">
      <c r="B166" s="273" t="s">
        <v>259</v>
      </c>
    </row>
    <row r="167" s="251" customFormat="1" ht="30.75" customHeight="1">
      <c r="B167" s="274" t="s">
        <v>260</v>
      </c>
    </row>
    <row r="168" s="251" customFormat="1" ht="30.75" customHeight="1">
      <c r="B168" s="273" t="s">
        <v>261</v>
      </c>
    </row>
    <row r="169" s="251" customFormat="1" ht="30.75" customHeight="1">
      <c r="B169" s="273" t="s">
        <v>262</v>
      </c>
    </row>
    <row r="170" s="251" customFormat="1" ht="30.75" customHeight="1">
      <c r="B170" s="269" t="s">
        <v>263</v>
      </c>
    </row>
    <row r="171" s="251" customFormat="1" ht="30.75" customHeight="1">
      <c r="B171" s="273" t="s">
        <v>264</v>
      </c>
    </row>
    <row r="172" s="251" customFormat="1" ht="30.75" customHeight="1">
      <c r="B172" s="274" t="s">
        <v>265</v>
      </c>
    </row>
    <row r="173" s="251" customFormat="1" ht="61.5" customHeight="1">
      <c r="B173" s="273" t="s">
        <v>266</v>
      </c>
    </row>
    <row r="174" s="251" customFormat="1" ht="25.5" customHeight="1">
      <c r="B174" s="274" t="s">
        <v>267</v>
      </c>
    </row>
    <row r="175" s="251" customFormat="1" ht="59.25" customHeight="1">
      <c r="B175" s="273" t="s">
        <v>268</v>
      </c>
    </row>
    <row r="176" s="251" customFormat="1" ht="25.5" customHeight="1">
      <c r="B176" s="274" t="s">
        <v>269</v>
      </c>
    </row>
    <row r="177" s="251" customFormat="1" ht="59.25" customHeight="1">
      <c r="B177" s="273" t="s">
        <v>270</v>
      </c>
    </row>
    <row r="178" s="257" customFormat="1" ht="30" customHeight="1">
      <c r="B178" s="274" t="s">
        <v>271</v>
      </c>
    </row>
    <row r="179" s="257" customFormat="1" ht="30" customHeight="1">
      <c r="B179" s="273" t="s">
        <v>272</v>
      </c>
    </row>
    <row r="180" s="251" customFormat="1" ht="30" customHeight="1">
      <c r="B180" s="274" t="s">
        <v>273</v>
      </c>
    </row>
    <row r="181" s="251" customFormat="1" ht="30" customHeight="1">
      <c r="B181" s="273" t="s">
        <v>274</v>
      </c>
    </row>
    <row r="182" s="251" customFormat="1" ht="30" customHeight="1">
      <c r="B182" s="274" t="s">
        <v>275</v>
      </c>
    </row>
    <row r="183" s="251" customFormat="1" ht="30" customHeight="1">
      <c r="B183" s="273" t="s">
        <v>177</v>
      </c>
    </row>
    <row r="184" s="251" customFormat="1" ht="30" customHeight="1">
      <c r="B184" s="274" t="s">
        <v>276</v>
      </c>
    </row>
    <row r="185" s="251" customFormat="1" ht="30" customHeight="1">
      <c r="B185" s="273" t="s">
        <v>177</v>
      </c>
    </row>
    <row r="186" s="251" customFormat="1" ht="14.25"/>
    <row r="187" s="251" customFormat="1" ht="14.25"/>
    <row r="188" s="251" customFormat="1" ht="14.25"/>
    <row r="189" s="251" customFormat="1" ht="14.25"/>
    <row r="190" s="251" customFormat="1" ht="14.25"/>
    <row r="191" s="251" customFormat="1" ht="14.25"/>
    <row r="192" s="251" customFormat="1" ht="14.25"/>
    <row r="193" s="251" customFormat="1" ht="14.25"/>
    <row r="194" s="251" customFormat="1" ht="14.25"/>
    <row r="195" s="251" customFormat="1" ht="14.25"/>
    <row r="196" s="251" customFormat="1" ht="14.25"/>
    <row r="197" s="251" customFormat="1" ht="14.25"/>
    <row r="198" s="251" customFormat="1" ht="14.25"/>
    <row r="199" s="251" customFormat="1" ht="14.25"/>
    <row r="200" s="251" customFormat="1" ht="14.25"/>
    <row r="201" s="251" customFormat="1" ht="14.25"/>
    <row r="202" s="251" customFormat="1" ht="14.25"/>
    <row r="203" s="251" customFormat="1" ht="14.25"/>
    <row r="204" s="251" customFormat="1" ht="14.25"/>
    <row r="205" s="251" customFormat="1" ht="14.25"/>
    <row r="206" s="251" customFormat="1" ht="14.25"/>
    <row r="207" s="251" customFormat="1" ht="14.25"/>
    <row r="208" s="251" customFormat="1" ht="14.25"/>
    <row r="209" s="251" customFormat="1" ht="14.25"/>
  </sheetData>
  <sheetProtection/>
  <hyperlinks>
    <hyperlink ref="B65" location="'长期投资汇总表'!A6" display="2.非流动资产填表说明(表4--1至4--17)"/>
  </hyperlinks>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1:M28"/>
  <sheetViews>
    <sheetView workbookViewId="0" topLeftCell="A1">
      <selection activeCell="C15" sqref="C15"/>
    </sheetView>
  </sheetViews>
  <sheetFormatPr defaultColWidth="9.00390625" defaultRowHeight="15.75" customHeight="1"/>
  <cols>
    <col min="1" max="1" width="4.00390625" style="13" customWidth="1"/>
    <col min="2" max="2" width="12.125" style="13" customWidth="1"/>
    <col min="3" max="3" width="9.00390625" style="13" customWidth="1"/>
    <col min="4" max="4" width="4.50390625" style="13" customWidth="1"/>
    <col min="5" max="5" width="9.125" style="13" customWidth="1"/>
    <col min="6" max="6" width="8.25390625" style="13" customWidth="1"/>
    <col min="7" max="7" width="13.125" style="13" bestFit="1" customWidth="1"/>
    <col min="8" max="8" width="8.375" style="13" customWidth="1"/>
    <col min="9" max="9" width="8.25390625" style="13" customWidth="1"/>
    <col min="10" max="10" width="9.00390625" style="13" customWidth="1"/>
    <col min="11" max="11" width="12.75390625" style="13" customWidth="1"/>
    <col min="12" max="12" width="5.875" style="13" customWidth="1"/>
    <col min="13" max="13" width="8.125" style="13" customWidth="1"/>
    <col min="14" max="16384" width="9.00390625" style="13" customWidth="1"/>
  </cols>
  <sheetData>
    <row r="1" spans="1:13" s="11" customFormat="1" ht="30" customHeight="1">
      <c r="A1" s="14" t="s">
        <v>619</v>
      </c>
      <c r="B1" s="15"/>
      <c r="C1" s="15"/>
      <c r="D1" s="15"/>
      <c r="E1" s="15"/>
      <c r="F1" s="15"/>
      <c r="G1" s="15"/>
      <c r="H1" s="15"/>
      <c r="I1" s="15"/>
      <c r="J1" s="15"/>
      <c r="K1" s="15"/>
      <c r="L1" s="15"/>
      <c r="M1" s="15"/>
    </row>
    <row r="2" spans="1:13" ht="13.5" customHeight="1">
      <c r="A2" s="16" t="e">
        <f>#REF!</f>
        <v>#REF!</v>
      </c>
      <c r="B2" s="12"/>
      <c r="C2" s="12"/>
      <c r="D2" s="12"/>
      <c r="E2" s="12"/>
      <c r="F2" s="12"/>
      <c r="G2" s="12"/>
      <c r="H2" s="12"/>
      <c r="I2" s="12"/>
      <c r="J2" s="12"/>
      <c r="K2" s="12"/>
      <c r="L2" s="12"/>
      <c r="M2" s="12"/>
    </row>
    <row r="3" spans="1:13" ht="13.5" customHeight="1">
      <c r="A3" s="12"/>
      <c r="B3" s="12"/>
      <c r="C3" s="12"/>
      <c r="D3" s="12"/>
      <c r="E3" s="12"/>
      <c r="F3" s="12"/>
      <c r="G3" s="12"/>
      <c r="H3" s="12"/>
      <c r="I3" s="12"/>
      <c r="J3" s="12"/>
      <c r="K3" s="12"/>
      <c r="L3" s="17" t="s">
        <v>620</v>
      </c>
      <c r="M3" s="17"/>
    </row>
    <row r="4" spans="1:13" ht="15.75" customHeight="1">
      <c r="A4" s="33" t="e">
        <f>#REF!</f>
        <v>#REF!</v>
      </c>
      <c r="B4" s="33"/>
      <c r="C4" s="33"/>
      <c r="D4" s="33"/>
      <c r="E4" s="33"/>
      <c r="M4" s="19" t="s">
        <v>3</v>
      </c>
    </row>
    <row r="5" spans="1:13" s="12" customFormat="1" ht="15.75" customHeight="1">
      <c r="A5" s="20" t="s">
        <v>5</v>
      </c>
      <c r="B5" s="20" t="s">
        <v>621</v>
      </c>
      <c r="C5" s="20" t="s">
        <v>622</v>
      </c>
      <c r="D5" s="39" t="s">
        <v>623</v>
      </c>
      <c r="E5" s="39" t="s">
        <v>90</v>
      </c>
      <c r="F5" s="39"/>
      <c r="G5" s="39"/>
      <c r="H5" s="45" t="s">
        <v>414</v>
      </c>
      <c r="I5" s="27" t="s">
        <v>91</v>
      </c>
      <c r="J5" s="44"/>
      <c r="K5" s="36"/>
      <c r="L5" s="39" t="s">
        <v>624</v>
      </c>
      <c r="M5" s="39" t="s">
        <v>8</v>
      </c>
    </row>
    <row r="6" spans="1:13" s="12" customFormat="1" ht="15.75" customHeight="1">
      <c r="A6" s="22"/>
      <c r="B6" s="22"/>
      <c r="C6" s="22"/>
      <c r="D6" s="22"/>
      <c r="E6" s="20" t="s">
        <v>395</v>
      </c>
      <c r="F6" s="20" t="s">
        <v>396</v>
      </c>
      <c r="G6" s="20" t="s">
        <v>397</v>
      </c>
      <c r="H6" s="47"/>
      <c r="I6" s="25" t="s">
        <v>398</v>
      </c>
      <c r="J6" s="20" t="s">
        <v>396</v>
      </c>
      <c r="K6" s="20" t="s">
        <v>397</v>
      </c>
      <c r="L6" s="22"/>
      <c r="M6" s="22"/>
    </row>
    <row r="7" spans="1:13" ht="15.75" customHeight="1">
      <c r="A7" s="22"/>
      <c r="B7" s="23"/>
      <c r="C7" s="23"/>
      <c r="D7" s="22"/>
      <c r="E7" s="25"/>
      <c r="F7" s="25">
        <f>IF(E7="","",G7/E7)</f>
      </c>
      <c r="G7" s="25"/>
      <c r="H7" s="25"/>
      <c r="I7" s="25"/>
      <c r="J7" s="25"/>
      <c r="K7" s="25">
        <f>I7*J7</f>
        <v>0</v>
      </c>
      <c r="L7" s="25">
        <f>IF(G7-H7=0,"",(K7-G7+H7)/(G7-H7)*100)</f>
      </c>
      <c r="M7" s="26"/>
    </row>
    <row r="8" spans="1:13" ht="15.75" customHeight="1">
      <c r="A8" s="22"/>
      <c r="B8" s="23"/>
      <c r="C8" s="23"/>
      <c r="D8" s="22"/>
      <c r="E8" s="25"/>
      <c r="F8" s="25">
        <f aca="true" t="shared" si="0" ref="F8:F25">IF(E8="","",G8/E8)</f>
      </c>
      <c r="G8" s="25"/>
      <c r="H8" s="25"/>
      <c r="I8" s="25"/>
      <c r="J8" s="25"/>
      <c r="K8" s="25">
        <f aca="true" t="shared" si="1" ref="K8:K25">I8*J8</f>
        <v>0</v>
      </c>
      <c r="L8" s="25">
        <f aca="true" t="shared" si="2" ref="L8:L25">IF(G8-H8=0,"",(K8-G8+H8)/(G8-H8)*100)</f>
      </c>
      <c r="M8" s="26"/>
    </row>
    <row r="9" spans="1:13" ht="15.75" customHeight="1">
      <c r="A9" s="22"/>
      <c r="B9" s="23"/>
      <c r="C9" s="23"/>
      <c r="D9" s="22"/>
      <c r="E9" s="25"/>
      <c r="F9" s="25">
        <f t="shared" si="0"/>
      </c>
      <c r="G9" s="25"/>
      <c r="H9" s="25"/>
      <c r="I9" s="25"/>
      <c r="J9" s="25"/>
      <c r="K9" s="25">
        <f t="shared" si="1"/>
        <v>0</v>
      </c>
      <c r="L9" s="25">
        <f t="shared" si="2"/>
      </c>
      <c r="M9" s="26"/>
    </row>
    <row r="10" spans="1:13" ht="15.75" customHeight="1">
      <c r="A10" s="22"/>
      <c r="B10" s="23"/>
      <c r="C10" s="23"/>
      <c r="D10" s="22"/>
      <c r="E10" s="25"/>
      <c r="F10" s="25">
        <f t="shared" si="0"/>
      </c>
      <c r="G10" s="25"/>
      <c r="H10" s="25"/>
      <c r="I10" s="25"/>
      <c r="J10" s="25"/>
      <c r="K10" s="25">
        <f t="shared" si="1"/>
        <v>0</v>
      </c>
      <c r="L10" s="25">
        <f t="shared" si="2"/>
      </c>
      <c r="M10" s="26"/>
    </row>
    <row r="11" spans="1:13" ht="15.75" customHeight="1">
      <c r="A11" s="22"/>
      <c r="B11" s="23"/>
      <c r="C11" s="23"/>
      <c r="D11" s="22"/>
      <c r="E11" s="25"/>
      <c r="F11" s="25">
        <f t="shared" si="0"/>
      </c>
      <c r="G11" s="25"/>
      <c r="H11" s="25"/>
      <c r="I11" s="25"/>
      <c r="J11" s="25"/>
      <c r="K11" s="25">
        <f t="shared" si="1"/>
        <v>0</v>
      </c>
      <c r="L11" s="25">
        <f t="shared" si="2"/>
      </c>
      <c r="M11" s="26"/>
    </row>
    <row r="12" spans="1:13" ht="15.75" customHeight="1">
      <c r="A12" s="22"/>
      <c r="B12" s="23"/>
      <c r="C12" s="23"/>
      <c r="D12" s="22"/>
      <c r="E12" s="25"/>
      <c r="F12" s="25">
        <f t="shared" si="0"/>
      </c>
      <c r="G12" s="25"/>
      <c r="H12" s="25"/>
      <c r="I12" s="25"/>
      <c r="J12" s="25"/>
      <c r="K12" s="25">
        <f t="shared" si="1"/>
        <v>0</v>
      </c>
      <c r="L12" s="25">
        <f t="shared" si="2"/>
      </c>
      <c r="M12" s="26"/>
    </row>
    <row r="13" spans="1:13" ht="15.75" customHeight="1">
      <c r="A13" s="22"/>
      <c r="B13" s="23"/>
      <c r="C13" s="23"/>
      <c r="D13" s="22"/>
      <c r="E13" s="25"/>
      <c r="F13" s="25">
        <f t="shared" si="0"/>
      </c>
      <c r="G13" s="25"/>
      <c r="H13" s="25"/>
      <c r="I13" s="25"/>
      <c r="J13" s="25"/>
      <c r="K13" s="25">
        <f t="shared" si="1"/>
        <v>0</v>
      </c>
      <c r="L13" s="25">
        <f t="shared" si="2"/>
      </c>
      <c r="M13" s="26"/>
    </row>
    <row r="14" spans="1:13" ht="15.75" customHeight="1">
      <c r="A14" s="22"/>
      <c r="B14" s="23"/>
      <c r="C14" s="23"/>
      <c r="D14" s="22"/>
      <c r="E14" s="25"/>
      <c r="F14" s="25">
        <f t="shared" si="0"/>
      </c>
      <c r="G14" s="25"/>
      <c r="H14" s="25"/>
      <c r="I14" s="25"/>
      <c r="J14" s="25"/>
      <c r="K14" s="25">
        <f t="shared" si="1"/>
        <v>0</v>
      </c>
      <c r="L14" s="25">
        <f t="shared" si="2"/>
      </c>
      <c r="M14" s="26"/>
    </row>
    <row r="15" spans="1:13" ht="15.75" customHeight="1">
      <c r="A15" s="22"/>
      <c r="B15" s="23"/>
      <c r="C15" s="23"/>
      <c r="D15" s="22"/>
      <c r="E15" s="25"/>
      <c r="F15" s="25">
        <f t="shared" si="0"/>
      </c>
      <c r="G15" s="25"/>
      <c r="H15" s="25"/>
      <c r="I15" s="25"/>
      <c r="J15" s="25"/>
      <c r="K15" s="25">
        <f t="shared" si="1"/>
        <v>0</v>
      </c>
      <c r="L15" s="25">
        <f t="shared" si="2"/>
      </c>
      <c r="M15" s="26"/>
    </row>
    <row r="16" spans="1:13" ht="15.75" customHeight="1">
      <c r="A16" s="22"/>
      <c r="B16" s="23"/>
      <c r="C16" s="23"/>
      <c r="D16" s="22"/>
      <c r="E16" s="25"/>
      <c r="F16" s="25">
        <f t="shared" si="0"/>
      </c>
      <c r="G16" s="25"/>
      <c r="H16" s="25"/>
      <c r="I16" s="25"/>
      <c r="J16" s="25"/>
      <c r="K16" s="25">
        <f t="shared" si="1"/>
        <v>0</v>
      </c>
      <c r="L16" s="25">
        <f t="shared" si="2"/>
      </c>
      <c r="M16" s="26"/>
    </row>
    <row r="17" spans="1:13" ht="15.75" customHeight="1">
      <c r="A17" s="22"/>
      <c r="B17" s="23"/>
      <c r="C17" s="23"/>
      <c r="D17" s="22"/>
      <c r="E17" s="25"/>
      <c r="F17" s="25">
        <f t="shared" si="0"/>
      </c>
      <c r="G17" s="25"/>
      <c r="H17" s="25"/>
      <c r="I17" s="25"/>
      <c r="J17" s="25"/>
      <c r="K17" s="25">
        <f t="shared" si="1"/>
        <v>0</v>
      </c>
      <c r="L17" s="25">
        <f t="shared" si="2"/>
      </c>
      <c r="M17" s="26"/>
    </row>
    <row r="18" spans="1:13" ht="15.75" customHeight="1">
      <c r="A18" s="22"/>
      <c r="B18" s="23"/>
      <c r="C18" s="23"/>
      <c r="D18" s="22"/>
      <c r="E18" s="25"/>
      <c r="F18" s="25">
        <f t="shared" si="0"/>
      </c>
      <c r="G18" s="25"/>
      <c r="H18" s="25"/>
      <c r="I18" s="25"/>
      <c r="J18" s="25"/>
      <c r="K18" s="25">
        <f t="shared" si="1"/>
        <v>0</v>
      </c>
      <c r="L18" s="25">
        <f t="shared" si="2"/>
      </c>
      <c r="M18" s="26"/>
    </row>
    <row r="19" spans="1:13" ht="15.75" customHeight="1">
      <c r="A19" s="22"/>
      <c r="B19" s="23"/>
      <c r="C19" s="23"/>
      <c r="D19" s="22"/>
      <c r="E19" s="25"/>
      <c r="F19" s="25">
        <f t="shared" si="0"/>
      </c>
      <c r="G19" s="25"/>
      <c r="H19" s="25"/>
      <c r="I19" s="25"/>
      <c r="J19" s="25"/>
      <c r="K19" s="25">
        <f t="shared" si="1"/>
        <v>0</v>
      </c>
      <c r="L19" s="25">
        <f t="shared" si="2"/>
      </c>
      <c r="M19" s="26"/>
    </row>
    <row r="20" spans="1:13" ht="15.75" customHeight="1">
      <c r="A20" s="22"/>
      <c r="B20" s="23"/>
      <c r="C20" s="23"/>
      <c r="D20" s="22"/>
      <c r="E20" s="25"/>
      <c r="F20" s="25">
        <f t="shared" si="0"/>
      </c>
      <c r="G20" s="25"/>
      <c r="H20" s="25"/>
      <c r="I20" s="25"/>
      <c r="J20" s="25"/>
      <c r="K20" s="25">
        <f t="shared" si="1"/>
        <v>0</v>
      </c>
      <c r="L20" s="25">
        <f t="shared" si="2"/>
      </c>
      <c r="M20" s="26"/>
    </row>
    <row r="21" spans="1:13" ht="15.75" customHeight="1">
      <c r="A21" s="22"/>
      <c r="B21" s="23"/>
      <c r="C21" s="23"/>
      <c r="D21" s="22"/>
      <c r="E21" s="25"/>
      <c r="F21" s="25">
        <f t="shared" si="0"/>
      </c>
      <c r="G21" s="25"/>
      <c r="H21" s="25"/>
      <c r="I21" s="25"/>
      <c r="J21" s="25"/>
      <c r="K21" s="25">
        <f t="shared" si="1"/>
        <v>0</v>
      </c>
      <c r="L21" s="25">
        <f t="shared" si="2"/>
      </c>
      <c r="M21" s="26"/>
    </row>
    <row r="22" spans="1:13" ht="15.75" customHeight="1">
      <c r="A22" s="22"/>
      <c r="B22" s="23"/>
      <c r="C22" s="23"/>
      <c r="D22" s="22"/>
      <c r="E22" s="25"/>
      <c r="F22" s="25">
        <f t="shared" si="0"/>
      </c>
      <c r="G22" s="25"/>
      <c r="H22" s="25"/>
      <c r="I22" s="25"/>
      <c r="J22" s="25"/>
      <c r="K22" s="25">
        <f t="shared" si="1"/>
        <v>0</v>
      </c>
      <c r="L22" s="25">
        <f t="shared" si="2"/>
      </c>
      <c r="M22" s="26"/>
    </row>
    <row r="23" spans="1:13" ht="15.75" customHeight="1">
      <c r="A23" s="22"/>
      <c r="B23" s="23"/>
      <c r="C23" s="23"/>
      <c r="D23" s="22"/>
      <c r="E23" s="25"/>
      <c r="F23" s="25">
        <f t="shared" si="0"/>
      </c>
      <c r="G23" s="25"/>
      <c r="H23" s="25"/>
      <c r="I23" s="25"/>
      <c r="J23" s="25"/>
      <c r="K23" s="25">
        <f t="shared" si="1"/>
        <v>0</v>
      </c>
      <c r="L23" s="25">
        <f t="shared" si="2"/>
      </c>
      <c r="M23" s="26"/>
    </row>
    <row r="24" spans="1:13" ht="15.75" customHeight="1">
      <c r="A24" s="22"/>
      <c r="B24" s="23"/>
      <c r="C24" s="23"/>
      <c r="D24" s="22"/>
      <c r="E24" s="25"/>
      <c r="F24" s="25">
        <f t="shared" si="0"/>
      </c>
      <c r="G24" s="25"/>
      <c r="H24" s="25"/>
      <c r="I24" s="25"/>
      <c r="J24" s="25"/>
      <c r="K24" s="25">
        <f t="shared" si="1"/>
        <v>0</v>
      </c>
      <c r="L24" s="25">
        <f t="shared" si="2"/>
      </c>
      <c r="M24" s="26"/>
    </row>
    <row r="25" spans="1:13" ht="15.75" customHeight="1">
      <c r="A25" s="22"/>
      <c r="B25" s="23"/>
      <c r="C25" s="23"/>
      <c r="D25" s="22"/>
      <c r="E25" s="25"/>
      <c r="F25" s="25">
        <f t="shared" si="0"/>
      </c>
      <c r="G25" s="25"/>
      <c r="H25" s="25"/>
      <c r="I25" s="25"/>
      <c r="J25" s="25"/>
      <c r="K25" s="25">
        <f t="shared" si="1"/>
        <v>0</v>
      </c>
      <c r="L25" s="25">
        <f t="shared" si="2"/>
      </c>
      <c r="M25" s="26"/>
    </row>
    <row r="26" spans="1:13" ht="15.75" customHeight="1">
      <c r="A26" s="27" t="s">
        <v>625</v>
      </c>
      <c r="B26" s="44"/>
      <c r="C26" s="44"/>
      <c r="D26" s="36"/>
      <c r="E26" s="25"/>
      <c r="F26" s="25"/>
      <c r="G26" s="25">
        <f aca="true" t="shared" si="3" ref="G26:K26">SUM(G7:G25)</f>
        <v>0</v>
      </c>
      <c r="H26" s="25">
        <f t="shared" si="3"/>
        <v>0</v>
      </c>
      <c r="I26" s="25"/>
      <c r="J26" s="25"/>
      <c r="K26" s="25">
        <f t="shared" si="3"/>
        <v>0</v>
      </c>
      <c r="L26" s="53"/>
      <c r="M26" s="26"/>
    </row>
    <row r="27" spans="1:13" ht="15.75" customHeight="1">
      <c r="A27" s="27" t="s">
        <v>626</v>
      </c>
      <c r="B27" s="44"/>
      <c r="C27" s="44"/>
      <c r="D27" s="36"/>
      <c r="E27" s="25"/>
      <c r="F27" s="25"/>
      <c r="G27" s="25">
        <f>H26</f>
        <v>0</v>
      </c>
      <c r="H27" s="25"/>
      <c r="I27" s="25"/>
      <c r="J27" s="25"/>
      <c r="K27" s="25"/>
      <c r="L27" s="53"/>
      <c r="M27" s="26"/>
    </row>
    <row r="28" spans="1:13" ht="15.75" customHeight="1">
      <c r="A28" s="27" t="s">
        <v>627</v>
      </c>
      <c r="B28" s="44"/>
      <c r="C28" s="44"/>
      <c r="D28" s="36"/>
      <c r="E28" s="25"/>
      <c r="F28" s="25"/>
      <c r="G28" s="25">
        <f>G26-G27</f>
        <v>0</v>
      </c>
      <c r="H28" s="25"/>
      <c r="I28" s="25"/>
      <c r="J28" s="25"/>
      <c r="K28" s="25">
        <f>K26</f>
        <v>0</v>
      </c>
      <c r="L28" s="53">
        <f>IF(G28=0,"",(K28-G28)/G28*100)</f>
      </c>
      <c r="M28" s="26"/>
    </row>
  </sheetData>
  <sheetProtection/>
  <mergeCells count="16">
    <mergeCell ref="A1:M1"/>
    <mergeCell ref="A2:M2"/>
    <mergeCell ref="L3:M3"/>
    <mergeCell ref="A4:E4"/>
    <mergeCell ref="E5:G5"/>
    <mergeCell ref="I5:K5"/>
    <mergeCell ref="A26:D26"/>
    <mergeCell ref="A27:D27"/>
    <mergeCell ref="A28:D28"/>
    <mergeCell ref="A5:A6"/>
    <mergeCell ref="B5:B6"/>
    <mergeCell ref="C5:C6"/>
    <mergeCell ref="D5:D6"/>
    <mergeCell ref="H5:H6"/>
    <mergeCell ref="L5:L6"/>
    <mergeCell ref="M5:M6"/>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C15" sqref="C15"/>
    </sheetView>
  </sheetViews>
  <sheetFormatPr defaultColWidth="9.00390625" defaultRowHeight="15.75" customHeight="1"/>
  <cols>
    <col min="1" max="1" width="5.50390625" style="13" customWidth="1"/>
    <col min="2" max="2" width="17.875" style="13" customWidth="1"/>
    <col min="3" max="3" width="18.625" style="13" bestFit="1" customWidth="1"/>
    <col min="4" max="4" width="27.625" style="13" bestFit="1" customWidth="1"/>
    <col min="5" max="5" width="18.625" style="13" bestFit="1" customWidth="1"/>
    <col min="6" max="6" width="12.00390625" style="13" customWidth="1"/>
    <col min="7" max="7" width="14.125" style="13" customWidth="1"/>
    <col min="8" max="8" width="14.50390625" style="13" customWidth="1"/>
    <col min="9" max="9" width="12.125" style="13" customWidth="1"/>
    <col min="10" max="10" width="13.125" style="13" customWidth="1"/>
    <col min="11" max="11" width="22.75390625" style="13" customWidth="1"/>
    <col min="12" max="16384" width="9.00390625" style="13" customWidth="1"/>
  </cols>
  <sheetData>
    <row r="1" spans="1:11" s="11" customFormat="1" ht="30" customHeight="1">
      <c r="A1" s="14" t="s">
        <v>628</v>
      </c>
      <c r="B1" s="15"/>
      <c r="C1" s="15"/>
      <c r="D1" s="15"/>
      <c r="E1" s="15"/>
      <c r="F1" s="15"/>
      <c r="G1" s="15"/>
      <c r="H1" s="15"/>
      <c r="I1" s="15"/>
      <c r="J1" s="15"/>
      <c r="K1" s="15"/>
    </row>
    <row r="2" spans="1:11" ht="13.5" customHeight="1">
      <c r="A2" s="16" t="e">
        <f>#REF!</f>
        <v>#REF!</v>
      </c>
      <c r="B2" s="12"/>
      <c r="C2" s="12"/>
      <c r="D2" s="12"/>
      <c r="E2" s="12"/>
      <c r="F2" s="12"/>
      <c r="G2" s="12"/>
      <c r="H2" s="12"/>
      <c r="I2" s="12"/>
      <c r="J2" s="12"/>
      <c r="K2" s="12"/>
    </row>
    <row r="3" spans="1:11" ht="13.5" customHeight="1">
      <c r="A3" s="12"/>
      <c r="B3" s="12"/>
      <c r="C3" s="12"/>
      <c r="D3" s="12"/>
      <c r="E3" s="12"/>
      <c r="F3" s="12"/>
      <c r="G3" s="12"/>
      <c r="H3" s="12"/>
      <c r="I3" s="12"/>
      <c r="J3" s="12"/>
      <c r="K3" s="17" t="s">
        <v>629</v>
      </c>
    </row>
    <row r="4" spans="1:11" ht="15.75" customHeight="1">
      <c r="A4" s="33" t="e">
        <f>#REF!</f>
        <v>#REF!</v>
      </c>
      <c r="B4" s="33"/>
      <c r="C4" s="33"/>
      <c r="D4" s="33"/>
      <c r="E4" s="33"/>
      <c r="F4" s="33"/>
      <c r="K4" s="19" t="s">
        <v>3</v>
      </c>
    </row>
    <row r="5" spans="1:11" s="12" customFormat="1" ht="15.75" customHeight="1">
      <c r="A5" s="20" t="s">
        <v>5</v>
      </c>
      <c r="B5" s="20" t="s">
        <v>630</v>
      </c>
      <c r="C5" s="20" t="s">
        <v>631</v>
      </c>
      <c r="D5" s="20" t="s">
        <v>632</v>
      </c>
      <c r="E5" s="20" t="s">
        <v>633</v>
      </c>
      <c r="F5" s="20" t="s">
        <v>383</v>
      </c>
      <c r="G5" s="21" t="s">
        <v>90</v>
      </c>
      <c r="H5" s="20" t="s">
        <v>91</v>
      </c>
      <c r="I5" s="20" t="s">
        <v>92</v>
      </c>
      <c r="J5" s="20" t="s">
        <v>93</v>
      </c>
      <c r="K5" s="20" t="s">
        <v>8</v>
      </c>
    </row>
    <row r="6" spans="1:11" ht="15.75" customHeight="1">
      <c r="A6" s="22"/>
      <c r="B6" s="23"/>
      <c r="C6" s="23"/>
      <c r="D6" s="23"/>
      <c r="E6" s="23"/>
      <c r="F6" s="22"/>
      <c r="G6" s="25"/>
      <c r="H6" s="25"/>
      <c r="I6" s="25">
        <f>H6-G6</f>
        <v>0</v>
      </c>
      <c r="J6" s="40">
        <f>IF(G6=0,"",I6/G6*100)</f>
      </c>
      <c r="K6" s="26"/>
    </row>
    <row r="7" spans="1:11" ht="15.75" customHeight="1">
      <c r="A7" s="22"/>
      <c r="B7" s="23"/>
      <c r="C7" s="23"/>
      <c r="D7" s="23"/>
      <c r="E7" s="23"/>
      <c r="F7" s="22"/>
      <c r="G7" s="25"/>
      <c r="H7" s="25"/>
      <c r="I7" s="25">
        <f aca="true" t="shared" si="0" ref="I7:I28">H7-G7</f>
        <v>0</v>
      </c>
      <c r="J7" s="40">
        <f aca="true" t="shared" si="1" ref="J7:J28">IF(G7=0,"",I7/G7*100)</f>
      </c>
      <c r="K7" s="26"/>
    </row>
    <row r="8" spans="1:11" ht="15.75" customHeight="1">
      <c r="A8" s="22"/>
      <c r="B8" s="23"/>
      <c r="C8" s="23"/>
      <c r="D8" s="23"/>
      <c r="E8" s="23"/>
      <c r="F8" s="22"/>
      <c r="G8" s="25"/>
      <c r="H8" s="25"/>
      <c r="I8" s="25">
        <f t="shared" si="0"/>
        <v>0</v>
      </c>
      <c r="J8" s="40">
        <f t="shared" si="1"/>
      </c>
      <c r="K8" s="26"/>
    </row>
    <row r="9" spans="1:11" ht="15.75" customHeight="1">
      <c r="A9" s="22"/>
      <c r="B9" s="23"/>
      <c r="C9" s="23"/>
      <c r="D9" s="23"/>
      <c r="E9" s="23"/>
      <c r="F9" s="22"/>
      <c r="G9" s="25"/>
      <c r="H9" s="25"/>
      <c r="I9" s="25">
        <f t="shared" si="0"/>
        <v>0</v>
      </c>
      <c r="J9" s="40">
        <f t="shared" si="1"/>
      </c>
      <c r="K9" s="26"/>
    </row>
    <row r="10" spans="1:11" ht="15.75" customHeight="1">
      <c r="A10" s="22"/>
      <c r="B10" s="23"/>
      <c r="C10" s="23"/>
      <c r="D10" s="23"/>
      <c r="E10" s="23"/>
      <c r="F10" s="22"/>
      <c r="G10" s="25"/>
      <c r="H10" s="25"/>
      <c r="I10" s="25">
        <f t="shared" si="0"/>
        <v>0</v>
      </c>
      <c r="J10" s="40">
        <f t="shared" si="1"/>
      </c>
      <c r="K10" s="26"/>
    </row>
    <row r="11" spans="1:11" ht="15.75" customHeight="1">
      <c r="A11" s="22"/>
      <c r="B11" s="23"/>
      <c r="C11" s="23"/>
      <c r="D11" s="23"/>
      <c r="E11" s="23"/>
      <c r="F11" s="22"/>
      <c r="G11" s="25"/>
      <c r="H11" s="25"/>
      <c r="I11" s="25">
        <f t="shared" si="0"/>
        <v>0</v>
      </c>
      <c r="J11" s="40">
        <f t="shared" si="1"/>
      </c>
      <c r="K11" s="26"/>
    </row>
    <row r="12" spans="1:11" ht="15.75" customHeight="1">
      <c r="A12" s="22"/>
      <c r="B12" s="23"/>
      <c r="C12" s="23"/>
      <c r="D12" s="23"/>
      <c r="E12" s="23"/>
      <c r="F12" s="22"/>
      <c r="G12" s="25"/>
      <c r="H12" s="25"/>
      <c r="I12" s="25">
        <f t="shared" si="0"/>
        <v>0</v>
      </c>
      <c r="J12" s="40">
        <f t="shared" si="1"/>
      </c>
      <c r="K12" s="26"/>
    </row>
    <row r="13" spans="1:11" ht="15.75" customHeight="1">
      <c r="A13" s="22"/>
      <c r="B13" s="23"/>
      <c r="C13" s="23"/>
      <c r="D13" s="23"/>
      <c r="E13" s="23"/>
      <c r="F13" s="22"/>
      <c r="G13" s="25"/>
      <c r="H13" s="25"/>
      <c r="I13" s="25">
        <f t="shared" si="0"/>
        <v>0</v>
      </c>
      <c r="J13" s="40">
        <f t="shared" si="1"/>
      </c>
      <c r="K13" s="26"/>
    </row>
    <row r="14" spans="1:11" ht="15.75" customHeight="1">
      <c r="A14" s="22"/>
      <c r="B14" s="23"/>
      <c r="C14" s="23"/>
      <c r="D14" s="23"/>
      <c r="E14" s="23"/>
      <c r="F14" s="22"/>
      <c r="G14" s="25"/>
      <c r="H14" s="25"/>
      <c r="I14" s="25">
        <f t="shared" si="0"/>
        <v>0</v>
      </c>
      <c r="J14" s="40">
        <f t="shared" si="1"/>
      </c>
      <c r="K14" s="26"/>
    </row>
    <row r="15" spans="1:11" ht="15.75" customHeight="1">
      <c r="A15" s="22"/>
      <c r="B15" s="23"/>
      <c r="C15" s="23"/>
      <c r="D15" s="23"/>
      <c r="E15" s="23"/>
      <c r="F15" s="22"/>
      <c r="G15" s="25"/>
      <c r="H15" s="25"/>
      <c r="I15" s="25">
        <f t="shared" si="0"/>
        <v>0</v>
      </c>
      <c r="J15" s="40">
        <f t="shared" si="1"/>
      </c>
      <c r="K15" s="26"/>
    </row>
    <row r="16" spans="1:11" ht="15.75" customHeight="1">
      <c r="A16" s="22"/>
      <c r="B16" s="23"/>
      <c r="C16" s="23"/>
      <c r="D16" s="23"/>
      <c r="E16" s="23"/>
      <c r="F16" s="22"/>
      <c r="G16" s="25"/>
      <c r="H16" s="25"/>
      <c r="I16" s="25">
        <f t="shared" si="0"/>
        <v>0</v>
      </c>
      <c r="J16" s="40">
        <f t="shared" si="1"/>
      </c>
      <c r="K16" s="26"/>
    </row>
    <row r="17" spans="1:11" ht="15.75" customHeight="1">
      <c r="A17" s="22"/>
      <c r="B17" s="23"/>
      <c r="C17" s="23"/>
      <c r="D17" s="23"/>
      <c r="E17" s="23"/>
      <c r="F17" s="22"/>
      <c r="G17" s="25"/>
      <c r="H17" s="25"/>
      <c r="I17" s="25">
        <f t="shared" si="0"/>
        <v>0</v>
      </c>
      <c r="J17" s="40">
        <f t="shared" si="1"/>
      </c>
      <c r="K17" s="26"/>
    </row>
    <row r="18" spans="1:11" ht="15.75" customHeight="1">
      <c r="A18" s="22"/>
      <c r="B18" s="23"/>
      <c r="C18" s="23"/>
      <c r="D18" s="23"/>
      <c r="E18" s="23"/>
      <c r="F18" s="22"/>
      <c r="G18" s="25"/>
      <c r="H18" s="25"/>
      <c r="I18" s="25">
        <f t="shared" si="0"/>
        <v>0</v>
      </c>
      <c r="J18" s="40">
        <f t="shared" si="1"/>
      </c>
      <c r="K18" s="26"/>
    </row>
    <row r="19" spans="1:11" ht="15.75" customHeight="1">
      <c r="A19" s="22"/>
      <c r="B19" s="23"/>
      <c r="C19" s="23"/>
      <c r="D19" s="23"/>
      <c r="E19" s="23"/>
      <c r="F19" s="22"/>
      <c r="G19" s="25"/>
      <c r="H19" s="25"/>
      <c r="I19" s="25">
        <f t="shared" si="0"/>
        <v>0</v>
      </c>
      <c r="J19" s="40">
        <f t="shared" si="1"/>
      </c>
      <c r="K19" s="26"/>
    </row>
    <row r="20" spans="1:11" ht="15.75" customHeight="1">
      <c r="A20" s="22"/>
      <c r="B20" s="23"/>
      <c r="C20" s="23"/>
      <c r="D20" s="23"/>
      <c r="E20" s="23"/>
      <c r="F20" s="22"/>
      <c r="G20" s="25"/>
      <c r="H20" s="25"/>
      <c r="I20" s="25">
        <f t="shared" si="0"/>
        <v>0</v>
      </c>
      <c r="J20" s="40">
        <f t="shared" si="1"/>
      </c>
      <c r="K20" s="26"/>
    </row>
    <row r="21" spans="1:11" ht="15.75" customHeight="1">
      <c r="A21" s="22"/>
      <c r="B21" s="23"/>
      <c r="C21" s="23"/>
      <c r="D21" s="23"/>
      <c r="E21" s="23"/>
      <c r="F21" s="22"/>
      <c r="G21" s="25"/>
      <c r="H21" s="25"/>
      <c r="I21" s="25">
        <f t="shared" si="0"/>
        <v>0</v>
      </c>
      <c r="J21" s="40">
        <f t="shared" si="1"/>
      </c>
      <c r="K21" s="26"/>
    </row>
    <row r="22" spans="1:11" ht="15.75" customHeight="1">
      <c r="A22" s="22"/>
      <c r="B22" s="23"/>
      <c r="C22" s="23"/>
      <c r="D22" s="23"/>
      <c r="E22" s="23"/>
      <c r="F22" s="22"/>
      <c r="G22" s="25"/>
      <c r="H22" s="25"/>
      <c r="I22" s="25">
        <f t="shared" si="0"/>
        <v>0</v>
      </c>
      <c r="J22" s="40">
        <f t="shared" si="1"/>
      </c>
      <c r="K22" s="26"/>
    </row>
    <row r="23" spans="1:11" ht="15.75" customHeight="1">
      <c r="A23" s="22"/>
      <c r="B23" s="23"/>
      <c r="C23" s="23"/>
      <c r="D23" s="23"/>
      <c r="E23" s="23"/>
      <c r="F23" s="22"/>
      <c r="G23" s="25"/>
      <c r="H23" s="25"/>
      <c r="I23" s="25">
        <f t="shared" si="0"/>
        <v>0</v>
      </c>
      <c r="J23" s="40">
        <f t="shared" si="1"/>
      </c>
      <c r="K23" s="26"/>
    </row>
    <row r="24" spans="1:11" ht="15.75" customHeight="1">
      <c r="A24" s="22"/>
      <c r="B24" s="23"/>
      <c r="C24" s="23"/>
      <c r="D24" s="23"/>
      <c r="E24" s="23"/>
      <c r="F24" s="22"/>
      <c r="G24" s="25"/>
      <c r="H24" s="25"/>
      <c r="I24" s="25">
        <f t="shared" si="0"/>
        <v>0</v>
      </c>
      <c r="J24" s="40">
        <f t="shared" si="1"/>
      </c>
      <c r="K24" s="26"/>
    </row>
    <row r="25" spans="1:11" ht="15.75" customHeight="1">
      <c r="A25" s="22"/>
      <c r="B25" s="23"/>
      <c r="C25" s="23"/>
      <c r="D25" s="23"/>
      <c r="E25" s="23"/>
      <c r="F25" s="22"/>
      <c r="G25" s="25"/>
      <c r="H25" s="25"/>
      <c r="I25" s="25">
        <f t="shared" si="0"/>
        <v>0</v>
      </c>
      <c r="J25" s="40">
        <f t="shared" si="1"/>
      </c>
      <c r="K25" s="26"/>
    </row>
    <row r="26" spans="1:11" ht="15.75" customHeight="1">
      <c r="A26" s="22"/>
      <c r="B26" s="23"/>
      <c r="C26" s="23"/>
      <c r="D26" s="23"/>
      <c r="E26" s="23"/>
      <c r="F26" s="22"/>
      <c r="G26" s="25"/>
      <c r="H26" s="25"/>
      <c r="I26" s="25">
        <f t="shared" si="0"/>
        <v>0</v>
      </c>
      <c r="J26" s="40">
        <f t="shared" si="1"/>
      </c>
      <c r="K26" s="26"/>
    </row>
    <row r="27" spans="1:11" ht="15.75" customHeight="1">
      <c r="A27" s="22"/>
      <c r="B27" s="23"/>
      <c r="C27" s="23"/>
      <c r="D27" s="23"/>
      <c r="E27" s="23"/>
      <c r="F27" s="22"/>
      <c r="G27" s="25"/>
      <c r="H27" s="25"/>
      <c r="I27" s="25">
        <f t="shared" si="0"/>
        <v>0</v>
      </c>
      <c r="J27" s="40">
        <f t="shared" si="1"/>
      </c>
      <c r="K27" s="26"/>
    </row>
    <row r="28" spans="1:11" ht="15.75" customHeight="1">
      <c r="A28" s="27" t="s">
        <v>511</v>
      </c>
      <c r="B28" s="36"/>
      <c r="C28" s="36"/>
      <c r="D28" s="36"/>
      <c r="E28" s="36"/>
      <c r="F28" s="22"/>
      <c r="G28" s="25">
        <f>SUM(G6:G27)</f>
        <v>0</v>
      </c>
      <c r="H28" s="25">
        <f>SUM(H6:H27)</f>
        <v>0</v>
      </c>
      <c r="I28" s="25">
        <f t="shared" si="0"/>
        <v>0</v>
      </c>
      <c r="J28" s="40">
        <f t="shared" si="1"/>
      </c>
      <c r="K28" s="26"/>
    </row>
  </sheetData>
  <sheetProtection/>
  <mergeCells count="4">
    <mergeCell ref="A1:K1"/>
    <mergeCell ref="A2:K2"/>
    <mergeCell ref="A4:F4"/>
    <mergeCell ref="A28:B28"/>
  </mergeCells>
  <printOptions horizontalCentered="1"/>
  <pageMargins left="0.98" right="0.98" top="0.87" bottom="0.87" header="0.31" footer="0.35"/>
  <pageSetup fitToHeight="0" fitToWidth="1" horizontalDpi="300" verticalDpi="300" orientation="landscape" paperSize="9" scale="65"/>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42.xml><?xml version="1.0" encoding="utf-8"?>
<worksheet xmlns="http://schemas.openxmlformats.org/spreadsheetml/2006/main" xmlns:r="http://schemas.openxmlformats.org/officeDocument/2006/relationships">
  <sheetPr>
    <pageSetUpPr fitToPage="1"/>
  </sheetPr>
  <dimension ref="A1:N28"/>
  <sheetViews>
    <sheetView workbookViewId="0" topLeftCell="A4">
      <selection activeCell="C15" sqref="C15"/>
    </sheetView>
  </sheetViews>
  <sheetFormatPr defaultColWidth="9.00390625" defaultRowHeight="15.75" customHeight="1"/>
  <cols>
    <col min="1" max="1" width="4.375" style="13" customWidth="1"/>
    <col min="2" max="2" width="12.125" style="13" customWidth="1"/>
    <col min="3" max="3" width="11.625" style="13" customWidth="1"/>
    <col min="4" max="6" width="4.375" style="13" customWidth="1"/>
    <col min="7" max="7" width="12.125" style="13" customWidth="1"/>
    <col min="8" max="8" width="11.75390625" style="13" customWidth="1"/>
    <col min="9" max="9" width="9.50390625" style="13" customWidth="1"/>
    <col min="10" max="10" width="11.50390625" style="13" customWidth="1"/>
    <col min="11" max="11" width="7.00390625" style="13" customWidth="1"/>
    <col min="12" max="12" width="11.625" style="13" customWidth="1"/>
    <col min="13" max="13" width="5.125" style="13" customWidth="1"/>
    <col min="14" max="14" width="10.75390625" style="13" customWidth="1"/>
    <col min="15" max="16384" width="9.00390625" style="13" customWidth="1"/>
  </cols>
  <sheetData>
    <row r="1" spans="1:14" s="11" customFormat="1" ht="30" customHeight="1">
      <c r="A1" s="14" t="s">
        <v>634</v>
      </c>
      <c r="B1" s="15"/>
      <c r="C1" s="15"/>
      <c r="D1" s="15"/>
      <c r="E1" s="15"/>
      <c r="F1" s="15"/>
      <c r="G1" s="15"/>
      <c r="H1" s="15"/>
      <c r="I1" s="15"/>
      <c r="J1" s="15"/>
      <c r="K1" s="15"/>
      <c r="L1" s="15"/>
      <c r="M1" s="15"/>
      <c r="N1" s="15"/>
    </row>
    <row r="2" spans="1:14" ht="13.5" customHeight="1">
      <c r="A2" s="16" t="e">
        <f>#REF!</f>
        <v>#REF!</v>
      </c>
      <c r="B2" s="12"/>
      <c r="C2" s="12"/>
      <c r="D2" s="12"/>
      <c r="E2" s="12"/>
      <c r="F2" s="12"/>
      <c r="G2" s="12"/>
      <c r="H2" s="12"/>
      <c r="I2" s="12"/>
      <c r="J2" s="12"/>
      <c r="K2" s="12"/>
      <c r="L2" s="12"/>
      <c r="M2" s="12"/>
      <c r="N2" s="12"/>
    </row>
    <row r="3" spans="1:14" ht="13.5" customHeight="1">
      <c r="A3" s="12"/>
      <c r="B3" s="12"/>
      <c r="C3" s="12"/>
      <c r="D3" s="12"/>
      <c r="E3" s="12"/>
      <c r="F3" s="12"/>
      <c r="G3" s="12"/>
      <c r="H3" s="12"/>
      <c r="I3" s="12"/>
      <c r="J3" s="12"/>
      <c r="K3" s="12"/>
      <c r="L3" s="17" t="s">
        <v>635</v>
      </c>
      <c r="M3" s="17"/>
      <c r="N3" s="17"/>
    </row>
    <row r="4" spans="1:14" ht="15.75" customHeight="1">
      <c r="A4" s="13" t="e">
        <f>#REF!</f>
        <v>#REF!</v>
      </c>
      <c r="L4" s="54" t="s">
        <v>3</v>
      </c>
      <c r="M4" s="54"/>
      <c r="N4" s="54"/>
    </row>
    <row r="5" spans="1:14" s="12" customFormat="1" ht="15.75" customHeight="1">
      <c r="A5" s="20" t="s">
        <v>5</v>
      </c>
      <c r="B5" s="20" t="s">
        <v>636</v>
      </c>
      <c r="C5" s="39" t="s">
        <v>637</v>
      </c>
      <c r="D5" s="39" t="s">
        <v>394</v>
      </c>
      <c r="E5" s="39" t="s">
        <v>395</v>
      </c>
      <c r="F5" s="39" t="s">
        <v>517</v>
      </c>
      <c r="G5" s="49" t="s">
        <v>90</v>
      </c>
      <c r="H5" s="50"/>
      <c r="I5" s="51" t="s">
        <v>414</v>
      </c>
      <c r="J5" s="20" t="s">
        <v>91</v>
      </c>
      <c r="K5" s="22"/>
      <c r="L5" s="22"/>
      <c r="M5" s="39" t="s">
        <v>317</v>
      </c>
      <c r="N5" s="39" t="s">
        <v>8</v>
      </c>
    </row>
    <row r="6" spans="1:14" s="12" customFormat="1" ht="15.75" customHeight="1">
      <c r="A6" s="22"/>
      <c r="B6" s="22"/>
      <c r="C6" s="22"/>
      <c r="D6" s="22"/>
      <c r="E6" s="22"/>
      <c r="F6" s="22"/>
      <c r="G6" s="36" t="s">
        <v>489</v>
      </c>
      <c r="H6" s="20" t="s">
        <v>490</v>
      </c>
      <c r="I6" s="52"/>
      <c r="J6" s="20" t="s">
        <v>489</v>
      </c>
      <c r="K6" s="20" t="s">
        <v>428</v>
      </c>
      <c r="L6" s="20" t="s">
        <v>490</v>
      </c>
      <c r="M6" s="22"/>
      <c r="N6" s="22"/>
    </row>
    <row r="7" spans="1:14" ht="15.75" customHeight="1">
      <c r="A7" s="22"/>
      <c r="B7" s="23"/>
      <c r="C7" s="23"/>
      <c r="D7" s="22"/>
      <c r="E7" s="22"/>
      <c r="F7" s="22"/>
      <c r="G7" s="24"/>
      <c r="H7" s="25"/>
      <c r="I7" s="25"/>
      <c r="J7" s="25"/>
      <c r="K7" s="22"/>
      <c r="L7" s="25"/>
      <c r="M7" s="25">
        <f>IF(H7-I7=0,"",(L7-H7+I7)/(H7-I7)*100)</f>
      </c>
      <c r="N7" s="26"/>
    </row>
    <row r="8" spans="1:14" ht="15.75" customHeight="1">
      <c r="A8" s="22"/>
      <c r="B8" s="23"/>
      <c r="C8" s="23"/>
      <c r="D8" s="22"/>
      <c r="E8" s="22"/>
      <c r="F8" s="22"/>
      <c r="G8" s="24"/>
      <c r="H8" s="25"/>
      <c r="I8" s="25"/>
      <c r="J8" s="25"/>
      <c r="K8" s="22"/>
      <c r="L8" s="25"/>
      <c r="M8" s="25">
        <f aca="true" t="shared" si="0" ref="M8:M25">IF(H8-I8=0,"",(L8-H8+I8)/(H8-I8)*100)</f>
      </c>
      <c r="N8" s="26"/>
    </row>
    <row r="9" spans="1:14" ht="15.75" customHeight="1">
      <c r="A9" s="22"/>
      <c r="B9" s="23"/>
      <c r="C9" s="23"/>
      <c r="D9" s="22"/>
      <c r="E9" s="22"/>
      <c r="F9" s="22"/>
      <c r="G9" s="24"/>
      <c r="H9" s="25"/>
      <c r="I9" s="25"/>
      <c r="J9" s="25"/>
      <c r="K9" s="22"/>
      <c r="L9" s="25"/>
      <c r="M9" s="25">
        <f t="shared" si="0"/>
      </c>
      <c r="N9" s="26"/>
    </row>
    <row r="10" spans="1:14" ht="15.75" customHeight="1">
      <c r="A10" s="22"/>
      <c r="B10" s="23"/>
      <c r="C10" s="23"/>
      <c r="D10" s="22"/>
      <c r="E10" s="22"/>
      <c r="F10" s="22"/>
      <c r="G10" s="24"/>
      <c r="H10" s="25"/>
      <c r="I10" s="25"/>
      <c r="J10" s="25"/>
      <c r="K10" s="22"/>
      <c r="L10" s="25"/>
      <c r="M10" s="25">
        <f t="shared" si="0"/>
      </c>
      <c r="N10" s="26"/>
    </row>
    <row r="11" spans="1:14" ht="15.75" customHeight="1">
      <c r="A11" s="22"/>
      <c r="B11" s="23"/>
      <c r="C11" s="23"/>
      <c r="D11" s="22"/>
      <c r="E11" s="22"/>
      <c r="F11" s="22"/>
      <c r="G11" s="24"/>
      <c r="H11" s="25"/>
      <c r="I11" s="25"/>
      <c r="J11" s="25"/>
      <c r="K11" s="22"/>
      <c r="L11" s="25"/>
      <c r="M11" s="25">
        <f t="shared" si="0"/>
      </c>
      <c r="N11" s="26"/>
    </row>
    <row r="12" spans="1:14" ht="15.75" customHeight="1">
      <c r="A12" s="22"/>
      <c r="B12" s="23"/>
      <c r="C12" s="23"/>
      <c r="D12" s="22"/>
      <c r="E12" s="22"/>
      <c r="F12" s="22"/>
      <c r="G12" s="24"/>
      <c r="H12" s="25"/>
      <c r="I12" s="25"/>
      <c r="J12" s="25"/>
      <c r="K12" s="22"/>
      <c r="L12" s="25"/>
      <c r="M12" s="25">
        <f t="shared" si="0"/>
      </c>
      <c r="N12" s="26"/>
    </row>
    <row r="13" spans="1:14" ht="15.75" customHeight="1">
      <c r="A13" s="22"/>
      <c r="B13" s="23"/>
      <c r="C13" s="23"/>
      <c r="D13" s="22"/>
      <c r="E13" s="22"/>
      <c r="F13" s="22"/>
      <c r="G13" s="24"/>
      <c r="H13" s="25"/>
      <c r="I13" s="25"/>
      <c r="J13" s="25"/>
      <c r="K13" s="22"/>
      <c r="L13" s="25"/>
      <c r="M13" s="25">
        <f t="shared" si="0"/>
      </c>
      <c r="N13" s="26"/>
    </row>
    <row r="14" spans="1:14" ht="15.75" customHeight="1">
      <c r="A14" s="22"/>
      <c r="B14" s="23"/>
      <c r="C14" s="23"/>
      <c r="D14" s="22"/>
      <c r="E14" s="22"/>
      <c r="F14" s="22"/>
      <c r="G14" s="24"/>
      <c r="H14" s="25"/>
      <c r="I14" s="25"/>
      <c r="J14" s="25"/>
      <c r="K14" s="22"/>
      <c r="L14" s="25"/>
      <c r="M14" s="25">
        <f t="shared" si="0"/>
      </c>
      <c r="N14" s="26"/>
    </row>
    <row r="15" spans="1:14" ht="15.75" customHeight="1">
      <c r="A15" s="22"/>
      <c r="B15" s="23"/>
      <c r="C15" s="23"/>
      <c r="D15" s="22"/>
      <c r="E15" s="22"/>
      <c r="F15" s="22"/>
      <c r="G15" s="24"/>
      <c r="H15" s="25"/>
      <c r="I15" s="25"/>
      <c r="J15" s="25"/>
      <c r="K15" s="22"/>
      <c r="L15" s="25"/>
      <c r="M15" s="25">
        <f t="shared" si="0"/>
      </c>
      <c r="N15" s="26"/>
    </row>
    <row r="16" spans="1:14" ht="15.75" customHeight="1">
      <c r="A16" s="22"/>
      <c r="B16" s="23"/>
      <c r="C16" s="23"/>
      <c r="D16" s="22"/>
      <c r="E16" s="22"/>
      <c r="F16" s="22"/>
      <c r="G16" s="24"/>
      <c r="H16" s="25"/>
      <c r="I16" s="25"/>
      <c r="J16" s="25"/>
      <c r="K16" s="22"/>
      <c r="L16" s="25"/>
      <c r="M16" s="25">
        <f t="shared" si="0"/>
      </c>
      <c r="N16" s="26"/>
    </row>
    <row r="17" spans="1:14" ht="15.75" customHeight="1">
      <c r="A17" s="22"/>
      <c r="B17" s="23"/>
      <c r="C17" s="23"/>
      <c r="D17" s="22"/>
      <c r="E17" s="22"/>
      <c r="F17" s="22"/>
      <c r="G17" s="24"/>
      <c r="H17" s="25"/>
      <c r="I17" s="25"/>
      <c r="J17" s="25"/>
      <c r="K17" s="22"/>
      <c r="L17" s="25"/>
      <c r="M17" s="25">
        <f t="shared" si="0"/>
      </c>
      <c r="N17" s="26"/>
    </row>
    <row r="18" spans="1:14" ht="15.75" customHeight="1">
      <c r="A18" s="22"/>
      <c r="B18" s="23"/>
      <c r="C18" s="23"/>
      <c r="D18" s="22"/>
      <c r="E18" s="22"/>
      <c r="F18" s="22"/>
      <c r="G18" s="24"/>
      <c r="H18" s="25"/>
      <c r="I18" s="25"/>
      <c r="J18" s="25"/>
      <c r="K18" s="22"/>
      <c r="L18" s="25"/>
      <c r="M18" s="25">
        <f t="shared" si="0"/>
      </c>
      <c r="N18" s="26"/>
    </row>
    <row r="19" spans="1:14" ht="15.75" customHeight="1">
      <c r="A19" s="22"/>
      <c r="B19" s="23"/>
      <c r="C19" s="23"/>
      <c r="D19" s="22"/>
      <c r="E19" s="22"/>
      <c r="F19" s="22"/>
      <c r="G19" s="24"/>
      <c r="H19" s="25"/>
      <c r="I19" s="25"/>
      <c r="J19" s="25"/>
      <c r="K19" s="22"/>
      <c r="L19" s="25"/>
      <c r="M19" s="25">
        <f t="shared" si="0"/>
      </c>
      <c r="N19" s="26"/>
    </row>
    <row r="20" spans="1:14" ht="15.75" customHeight="1">
      <c r="A20" s="22"/>
      <c r="B20" s="23"/>
      <c r="C20" s="23"/>
      <c r="D20" s="22"/>
      <c r="E20" s="22"/>
      <c r="F20" s="22"/>
      <c r="G20" s="24"/>
      <c r="H20" s="25"/>
      <c r="I20" s="25"/>
      <c r="J20" s="25"/>
      <c r="K20" s="22"/>
      <c r="L20" s="25"/>
      <c r="M20" s="25">
        <f t="shared" si="0"/>
      </c>
      <c r="N20" s="26"/>
    </row>
    <row r="21" spans="1:14" ht="15.75" customHeight="1">
      <c r="A21" s="22"/>
      <c r="B21" s="23"/>
      <c r="C21" s="23"/>
      <c r="D21" s="22"/>
      <c r="E21" s="22"/>
      <c r="F21" s="22"/>
      <c r="G21" s="24"/>
      <c r="H21" s="25"/>
      <c r="I21" s="25"/>
      <c r="J21" s="25"/>
      <c r="K21" s="22"/>
      <c r="L21" s="25"/>
      <c r="M21" s="25">
        <f t="shared" si="0"/>
      </c>
      <c r="N21" s="26"/>
    </row>
    <row r="22" spans="1:14" ht="15.75" customHeight="1">
      <c r="A22" s="22"/>
      <c r="B22" s="23"/>
      <c r="C22" s="23"/>
      <c r="D22" s="22"/>
      <c r="E22" s="22"/>
      <c r="F22" s="22"/>
      <c r="G22" s="24"/>
      <c r="H22" s="25"/>
      <c r="I22" s="25"/>
      <c r="J22" s="25"/>
      <c r="K22" s="22"/>
      <c r="L22" s="25"/>
      <c r="M22" s="25">
        <f t="shared" si="0"/>
      </c>
      <c r="N22" s="26"/>
    </row>
    <row r="23" spans="1:14" ht="15.75" customHeight="1">
      <c r="A23" s="22"/>
      <c r="B23" s="23"/>
      <c r="C23" s="23"/>
      <c r="D23" s="22"/>
      <c r="E23" s="22"/>
      <c r="F23" s="22"/>
      <c r="G23" s="24"/>
      <c r="H23" s="25"/>
      <c r="I23" s="25"/>
      <c r="J23" s="25"/>
      <c r="K23" s="22"/>
      <c r="L23" s="25"/>
      <c r="M23" s="25">
        <f t="shared" si="0"/>
      </c>
      <c r="N23" s="26"/>
    </row>
    <row r="24" spans="1:14" ht="15.75" customHeight="1">
      <c r="A24" s="22"/>
      <c r="B24" s="23"/>
      <c r="C24" s="23"/>
      <c r="D24" s="22"/>
      <c r="E24" s="22"/>
      <c r="F24" s="22"/>
      <c r="G24" s="24"/>
      <c r="H24" s="25"/>
      <c r="I24" s="25"/>
      <c r="J24" s="25"/>
      <c r="K24" s="22"/>
      <c r="L24" s="25"/>
      <c r="M24" s="25">
        <f t="shared" si="0"/>
      </c>
      <c r="N24" s="26"/>
    </row>
    <row r="25" spans="1:14" ht="15.75" customHeight="1">
      <c r="A25" s="22"/>
      <c r="B25" s="23"/>
      <c r="C25" s="23"/>
      <c r="D25" s="22"/>
      <c r="E25" s="22"/>
      <c r="F25" s="22"/>
      <c r="G25" s="24"/>
      <c r="H25" s="25"/>
      <c r="I25" s="25"/>
      <c r="J25" s="25"/>
      <c r="K25" s="22"/>
      <c r="L25" s="25"/>
      <c r="M25" s="25">
        <f t="shared" si="0"/>
      </c>
      <c r="N25" s="26"/>
    </row>
    <row r="26" spans="1:14" ht="15.75" customHeight="1">
      <c r="A26" s="20" t="s">
        <v>387</v>
      </c>
      <c r="B26" s="20"/>
      <c r="C26" s="20"/>
      <c r="D26" s="22"/>
      <c r="E26" s="22"/>
      <c r="F26" s="22"/>
      <c r="G26" s="24">
        <f aca="true" t="shared" si="1" ref="G26:J26">SUM(G7:G25)</f>
        <v>0</v>
      </c>
      <c r="H26" s="24">
        <f t="shared" si="1"/>
        <v>0</v>
      </c>
      <c r="I26" s="24">
        <f t="shared" si="1"/>
        <v>0</v>
      </c>
      <c r="J26" s="24">
        <f t="shared" si="1"/>
        <v>0</v>
      </c>
      <c r="K26" s="22"/>
      <c r="L26" s="24">
        <f>SUM(L7:L25)</f>
        <v>0</v>
      </c>
      <c r="M26" s="53"/>
      <c r="N26" s="26"/>
    </row>
    <row r="27" spans="1:14" ht="15.75" customHeight="1">
      <c r="A27" s="20" t="s">
        <v>638</v>
      </c>
      <c r="B27" s="20"/>
      <c r="C27" s="20"/>
      <c r="D27" s="22"/>
      <c r="E27" s="22"/>
      <c r="F27" s="22"/>
      <c r="G27" s="24"/>
      <c r="H27" s="25">
        <f>I26</f>
        <v>0</v>
      </c>
      <c r="I27" s="25"/>
      <c r="J27" s="25"/>
      <c r="K27" s="22"/>
      <c r="L27" s="25"/>
      <c r="M27" s="53"/>
      <c r="N27" s="26"/>
    </row>
    <row r="28" spans="1:14" ht="15.75" customHeight="1">
      <c r="A28" s="20" t="s">
        <v>639</v>
      </c>
      <c r="B28" s="20"/>
      <c r="C28" s="20"/>
      <c r="D28" s="22"/>
      <c r="E28" s="22"/>
      <c r="F28" s="22"/>
      <c r="G28" s="24">
        <f aca="true" t="shared" si="2" ref="G28:J28">G26-G27</f>
        <v>0</v>
      </c>
      <c r="H28" s="24">
        <f t="shared" si="2"/>
        <v>0</v>
      </c>
      <c r="I28" s="25"/>
      <c r="J28" s="25">
        <f t="shared" si="2"/>
        <v>0</v>
      </c>
      <c r="K28" s="22"/>
      <c r="L28" s="25">
        <f>L26-L27</f>
        <v>0</v>
      </c>
      <c r="M28" s="53">
        <f>IF(H28=0,"",(L28-H28)/H28*100)</f>
      </c>
      <c r="N28" s="26"/>
    </row>
  </sheetData>
  <sheetProtection/>
  <mergeCells count="18">
    <mergeCell ref="A1:N1"/>
    <mergeCell ref="A2:N2"/>
    <mergeCell ref="L3:N3"/>
    <mergeCell ref="L4:N4"/>
    <mergeCell ref="G5:H5"/>
    <mergeCell ref="J5:L5"/>
    <mergeCell ref="A26:C26"/>
    <mergeCell ref="A27:C27"/>
    <mergeCell ref="A28:C28"/>
    <mergeCell ref="A5:A6"/>
    <mergeCell ref="B5:B6"/>
    <mergeCell ref="C5:C6"/>
    <mergeCell ref="D5:D6"/>
    <mergeCell ref="E5:E6"/>
    <mergeCell ref="F5:F6"/>
    <mergeCell ref="I5:I6"/>
    <mergeCell ref="M5:M6"/>
    <mergeCell ref="N5:N6"/>
  </mergeCells>
  <printOptions horizontalCentered="1"/>
  <pageMargins left="0.98" right="0.98" top="0.87" bottom="0.87" header="0.31" footer="0.35"/>
  <pageSetup fitToHeight="0" fitToWidth="1" horizontalDpi="300" verticalDpi="300" orientation="landscape" paperSize="9" scale="96"/>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43.xml><?xml version="1.0" encoding="utf-8"?>
<worksheet xmlns="http://schemas.openxmlformats.org/spreadsheetml/2006/main" xmlns:r="http://schemas.openxmlformats.org/officeDocument/2006/relationships">
  <sheetPr>
    <tabColor indexed="14"/>
    <pageSetUpPr fitToPage="1"/>
  </sheetPr>
  <dimension ref="A1:P28"/>
  <sheetViews>
    <sheetView workbookViewId="0" topLeftCell="A1">
      <selection activeCell="C15" sqref="C15"/>
    </sheetView>
  </sheetViews>
  <sheetFormatPr defaultColWidth="9.00390625" defaultRowHeight="15.75" customHeight="1"/>
  <cols>
    <col min="1" max="2" width="4.375" style="13" customWidth="1"/>
    <col min="3" max="3" width="9.00390625" style="13" customWidth="1"/>
    <col min="4" max="4" width="9.375" style="13" customWidth="1"/>
    <col min="5" max="5" width="4.50390625" style="13" customWidth="1"/>
    <col min="6" max="6" width="8.00390625" style="13" customWidth="1"/>
    <col min="7" max="7" width="9.00390625" style="13" customWidth="1"/>
    <col min="8" max="8" width="11.375" style="13" customWidth="1"/>
    <col min="9" max="11" width="9.25390625" style="13" customWidth="1"/>
    <col min="12" max="12" width="9.00390625" style="13" customWidth="1"/>
    <col min="13" max="13" width="8.75390625" style="13" customWidth="1"/>
    <col min="14" max="14" width="7.875" style="13" customWidth="1"/>
    <col min="15" max="15" width="5.125" style="13" customWidth="1"/>
    <col min="16" max="16" width="5.50390625" style="13" customWidth="1"/>
    <col min="17" max="16384" width="9.00390625" style="13" customWidth="1"/>
  </cols>
  <sheetData>
    <row r="1" spans="1:16" s="11" customFormat="1" ht="30" customHeight="1">
      <c r="A1" s="14" t="s">
        <v>640</v>
      </c>
      <c r="B1" s="14"/>
      <c r="C1" s="15"/>
      <c r="D1" s="15"/>
      <c r="E1" s="15"/>
      <c r="F1" s="15"/>
      <c r="G1" s="15"/>
      <c r="H1" s="15"/>
      <c r="I1" s="15"/>
      <c r="J1" s="15"/>
      <c r="K1" s="15"/>
      <c r="L1" s="15"/>
      <c r="M1" s="15"/>
      <c r="N1" s="15"/>
      <c r="O1" s="15"/>
      <c r="P1" s="15"/>
    </row>
    <row r="2" spans="1:16" ht="13.5" customHeight="1">
      <c r="A2" s="16" t="e">
        <f>#REF!</f>
        <v>#REF!</v>
      </c>
      <c r="B2" s="16"/>
      <c r="C2" s="12"/>
      <c r="D2" s="12"/>
      <c r="E2" s="12"/>
      <c r="F2" s="12"/>
      <c r="G2" s="12"/>
      <c r="H2" s="12"/>
      <c r="I2" s="12"/>
      <c r="J2" s="12"/>
      <c r="K2" s="12"/>
      <c r="L2" s="12"/>
      <c r="M2" s="12"/>
      <c r="N2" s="12"/>
      <c r="O2" s="12"/>
      <c r="P2" s="12"/>
    </row>
    <row r="3" spans="1:16" ht="13.5" customHeight="1">
      <c r="A3" s="12"/>
      <c r="B3" s="12"/>
      <c r="C3" s="12"/>
      <c r="D3" s="12"/>
      <c r="E3" s="12"/>
      <c r="F3" s="12"/>
      <c r="G3" s="12"/>
      <c r="H3" s="12"/>
      <c r="I3" s="12"/>
      <c r="J3" s="12"/>
      <c r="K3" s="12"/>
      <c r="L3" s="12"/>
      <c r="M3" s="12"/>
      <c r="N3" s="12"/>
      <c r="O3" s="12"/>
      <c r="P3" s="12" t="s">
        <v>641</v>
      </c>
    </row>
    <row r="4" spans="1:16" ht="15.75" customHeight="1">
      <c r="A4" s="13" t="e">
        <f>#REF!</f>
        <v>#REF!</v>
      </c>
      <c r="P4" s="19" t="s">
        <v>3</v>
      </c>
    </row>
    <row r="5" spans="1:16" s="12" customFormat="1" ht="15.75" customHeight="1">
      <c r="A5" s="20" t="s">
        <v>5</v>
      </c>
      <c r="B5" s="45" t="s">
        <v>551</v>
      </c>
      <c r="C5" s="20" t="s">
        <v>642</v>
      </c>
      <c r="D5" s="45" t="s">
        <v>643</v>
      </c>
      <c r="E5" s="39" t="s">
        <v>394</v>
      </c>
      <c r="F5" s="39" t="s">
        <v>395</v>
      </c>
      <c r="G5" s="45" t="s">
        <v>644</v>
      </c>
      <c r="H5" s="45" t="s">
        <v>645</v>
      </c>
      <c r="I5" s="49" t="s">
        <v>90</v>
      </c>
      <c r="J5" s="50"/>
      <c r="K5" s="51" t="s">
        <v>414</v>
      </c>
      <c r="L5" s="20" t="s">
        <v>91</v>
      </c>
      <c r="M5" s="22"/>
      <c r="N5" s="22"/>
      <c r="O5" s="39" t="s">
        <v>317</v>
      </c>
      <c r="P5" s="39" t="s">
        <v>8</v>
      </c>
    </row>
    <row r="6" spans="1:16" s="12" customFormat="1" ht="15.75" customHeight="1">
      <c r="A6" s="22"/>
      <c r="B6" s="46"/>
      <c r="C6" s="22"/>
      <c r="D6" s="47"/>
      <c r="E6" s="22"/>
      <c r="F6" s="22"/>
      <c r="G6" s="47"/>
      <c r="H6" s="47"/>
      <c r="I6" s="36" t="s">
        <v>489</v>
      </c>
      <c r="J6" s="20" t="s">
        <v>490</v>
      </c>
      <c r="K6" s="52"/>
      <c r="L6" s="20" t="s">
        <v>489</v>
      </c>
      <c r="M6" s="20" t="s">
        <v>428</v>
      </c>
      <c r="N6" s="20" t="s">
        <v>490</v>
      </c>
      <c r="O6" s="22"/>
      <c r="P6" s="22"/>
    </row>
    <row r="7" spans="1:16" ht="15.75" customHeight="1">
      <c r="A7" s="22"/>
      <c r="B7" s="22"/>
      <c r="C7" s="23"/>
      <c r="D7" s="23"/>
      <c r="E7" s="22"/>
      <c r="F7" s="48"/>
      <c r="G7" s="23"/>
      <c r="H7" s="22"/>
      <c r="I7" s="24"/>
      <c r="J7" s="25"/>
      <c r="K7" s="25"/>
      <c r="L7" s="25"/>
      <c r="M7" s="22"/>
      <c r="N7" s="25"/>
      <c r="O7" s="25">
        <f>IF(J7-K7=0,"",(N7-J7+K7)/(J7-K7)*100)</f>
      </c>
      <c r="P7" s="26"/>
    </row>
    <row r="8" spans="1:16" ht="15.75" customHeight="1">
      <c r="A8" s="22"/>
      <c r="B8" s="22"/>
      <c r="C8" s="23"/>
      <c r="D8" s="23"/>
      <c r="E8" s="22"/>
      <c r="F8" s="48"/>
      <c r="G8" s="23"/>
      <c r="H8" s="22"/>
      <c r="I8" s="24"/>
      <c r="J8" s="25"/>
      <c r="K8" s="25"/>
      <c r="L8" s="25"/>
      <c r="M8" s="22"/>
      <c r="N8" s="25"/>
      <c r="O8" s="25">
        <f aca="true" t="shared" si="0" ref="O8:O25">IF(J8-K8=0,"",(N8-J8+K8)/(J8-K8)*100)</f>
      </c>
      <c r="P8" s="26"/>
    </row>
    <row r="9" spans="1:16" ht="15.75" customHeight="1">
      <c r="A9" s="22"/>
      <c r="B9" s="22"/>
      <c r="C9" s="23"/>
      <c r="D9" s="23"/>
      <c r="E9" s="22"/>
      <c r="F9" s="48"/>
      <c r="G9" s="23"/>
      <c r="H9" s="22"/>
      <c r="I9" s="24"/>
      <c r="J9" s="25"/>
      <c r="K9" s="25"/>
      <c r="L9" s="25"/>
      <c r="M9" s="22"/>
      <c r="N9" s="25"/>
      <c r="O9" s="25">
        <f t="shared" si="0"/>
      </c>
      <c r="P9" s="26"/>
    </row>
    <row r="10" spans="1:16" ht="15.75" customHeight="1">
      <c r="A10" s="22"/>
      <c r="B10" s="22"/>
      <c r="C10" s="23"/>
      <c r="D10" s="23"/>
      <c r="E10" s="22"/>
      <c r="F10" s="48"/>
      <c r="G10" s="23"/>
      <c r="H10" s="22"/>
      <c r="I10" s="24"/>
      <c r="J10" s="25"/>
      <c r="K10" s="25"/>
      <c r="L10" s="25"/>
      <c r="M10" s="22"/>
      <c r="N10" s="25"/>
      <c r="O10" s="25">
        <f t="shared" si="0"/>
      </c>
      <c r="P10" s="26"/>
    </row>
    <row r="11" spans="1:16" ht="15.75" customHeight="1">
      <c r="A11" s="22"/>
      <c r="B11" s="22"/>
      <c r="C11" s="23"/>
      <c r="D11" s="23"/>
      <c r="E11" s="22"/>
      <c r="F11" s="48"/>
      <c r="G11" s="23"/>
      <c r="H11" s="22"/>
      <c r="I11" s="24"/>
      <c r="J11" s="25"/>
      <c r="K11" s="25"/>
      <c r="L11" s="25"/>
      <c r="M11" s="22"/>
      <c r="N11" s="25"/>
      <c r="O11" s="25">
        <f t="shared" si="0"/>
      </c>
      <c r="P11" s="26"/>
    </row>
    <row r="12" spans="1:16" ht="15.75" customHeight="1">
      <c r="A12" s="22"/>
      <c r="B12" s="22"/>
      <c r="C12" s="23"/>
      <c r="D12" s="23"/>
      <c r="E12" s="22"/>
      <c r="F12" s="48"/>
      <c r="G12" s="23"/>
      <c r="H12" s="22"/>
      <c r="I12" s="24"/>
      <c r="J12" s="25"/>
      <c r="K12" s="25"/>
      <c r="L12" s="25"/>
      <c r="M12" s="22"/>
      <c r="N12" s="25"/>
      <c r="O12" s="25">
        <f t="shared" si="0"/>
      </c>
      <c r="P12" s="26"/>
    </row>
    <row r="13" spans="1:16" ht="15.75" customHeight="1">
      <c r="A13" s="22"/>
      <c r="B13" s="22"/>
      <c r="C13" s="23"/>
      <c r="D13" s="23"/>
      <c r="E13" s="22"/>
      <c r="F13" s="48"/>
      <c r="G13" s="23"/>
      <c r="H13" s="22"/>
      <c r="I13" s="24"/>
      <c r="J13" s="25"/>
      <c r="K13" s="25"/>
      <c r="L13" s="25"/>
      <c r="M13" s="22"/>
      <c r="N13" s="25"/>
      <c r="O13" s="25">
        <f t="shared" si="0"/>
      </c>
      <c r="P13" s="26"/>
    </row>
    <row r="14" spans="1:16" ht="15.75" customHeight="1">
      <c r="A14" s="22"/>
      <c r="B14" s="22"/>
      <c r="C14" s="23"/>
      <c r="D14" s="23"/>
      <c r="E14" s="22"/>
      <c r="F14" s="48"/>
      <c r="G14" s="23"/>
      <c r="H14" s="22"/>
      <c r="I14" s="24"/>
      <c r="J14" s="25"/>
      <c r="K14" s="25"/>
      <c r="L14" s="25"/>
      <c r="M14" s="22"/>
      <c r="N14" s="25"/>
      <c r="O14" s="25">
        <f t="shared" si="0"/>
      </c>
      <c r="P14" s="26"/>
    </row>
    <row r="15" spans="1:16" ht="15.75" customHeight="1">
      <c r="A15" s="22"/>
      <c r="B15" s="22"/>
      <c r="C15" s="23"/>
      <c r="D15" s="23"/>
      <c r="E15" s="22"/>
      <c r="F15" s="48"/>
      <c r="G15" s="23"/>
      <c r="H15" s="22"/>
      <c r="I15" s="24"/>
      <c r="J15" s="25"/>
      <c r="K15" s="25"/>
      <c r="L15" s="25"/>
      <c r="M15" s="22"/>
      <c r="N15" s="25"/>
      <c r="O15" s="25">
        <f t="shared" si="0"/>
      </c>
      <c r="P15" s="26"/>
    </row>
    <row r="16" spans="1:16" ht="15.75" customHeight="1">
      <c r="A16" s="22"/>
      <c r="B16" s="22"/>
      <c r="C16" s="23"/>
      <c r="D16" s="23"/>
      <c r="E16" s="22"/>
      <c r="F16" s="48"/>
      <c r="G16" s="23"/>
      <c r="H16" s="22"/>
      <c r="I16" s="24"/>
      <c r="J16" s="25"/>
      <c r="K16" s="25"/>
      <c r="L16" s="25"/>
      <c r="M16" s="22"/>
      <c r="N16" s="25"/>
      <c r="O16" s="25">
        <f t="shared" si="0"/>
      </c>
      <c r="P16" s="26"/>
    </row>
    <row r="17" spans="1:16" ht="15.75" customHeight="1">
      <c r="A17" s="22"/>
      <c r="B17" s="22"/>
      <c r="C17" s="23"/>
      <c r="D17" s="23"/>
      <c r="E17" s="22"/>
      <c r="F17" s="48"/>
      <c r="G17" s="23"/>
      <c r="H17" s="22"/>
      <c r="I17" s="24"/>
      <c r="J17" s="25"/>
      <c r="K17" s="25"/>
      <c r="L17" s="25"/>
      <c r="M17" s="22"/>
      <c r="N17" s="25"/>
      <c r="O17" s="25">
        <f t="shared" si="0"/>
      </c>
      <c r="P17" s="26"/>
    </row>
    <row r="18" spans="1:16" ht="15.75" customHeight="1">
      <c r="A18" s="22"/>
      <c r="B18" s="22"/>
      <c r="C18" s="23"/>
      <c r="D18" s="23"/>
      <c r="E18" s="22"/>
      <c r="F18" s="48"/>
      <c r="G18" s="23"/>
      <c r="H18" s="22"/>
      <c r="I18" s="24"/>
      <c r="J18" s="25"/>
      <c r="K18" s="25"/>
      <c r="L18" s="25"/>
      <c r="M18" s="22"/>
      <c r="N18" s="25"/>
      <c r="O18" s="25">
        <f t="shared" si="0"/>
      </c>
      <c r="P18" s="26"/>
    </row>
    <row r="19" spans="1:16" ht="15.75" customHeight="1">
      <c r="A19" s="22"/>
      <c r="B19" s="22"/>
      <c r="C19" s="23"/>
      <c r="D19" s="23"/>
      <c r="E19" s="22"/>
      <c r="F19" s="48"/>
      <c r="G19" s="23"/>
      <c r="H19" s="22"/>
      <c r="I19" s="24"/>
      <c r="J19" s="25"/>
      <c r="K19" s="25"/>
      <c r="L19" s="25"/>
      <c r="M19" s="22"/>
      <c r="N19" s="25"/>
      <c r="O19" s="25">
        <f t="shared" si="0"/>
      </c>
      <c r="P19" s="26"/>
    </row>
    <row r="20" spans="1:16" ht="15.75" customHeight="1">
      <c r="A20" s="22"/>
      <c r="B20" s="22"/>
      <c r="C20" s="23"/>
      <c r="D20" s="23"/>
      <c r="E20" s="22"/>
      <c r="F20" s="48"/>
      <c r="G20" s="23"/>
      <c r="H20" s="22"/>
      <c r="I20" s="24"/>
      <c r="J20" s="25"/>
      <c r="K20" s="25"/>
      <c r="L20" s="25"/>
      <c r="M20" s="22"/>
      <c r="N20" s="25"/>
      <c r="O20" s="25">
        <f t="shared" si="0"/>
      </c>
      <c r="P20" s="26"/>
    </row>
    <row r="21" spans="1:16" ht="15.75" customHeight="1">
      <c r="A21" s="22"/>
      <c r="B21" s="22"/>
      <c r="C21" s="23"/>
      <c r="D21" s="23"/>
      <c r="E21" s="22"/>
      <c r="F21" s="48"/>
      <c r="G21" s="23"/>
      <c r="H21" s="22"/>
      <c r="I21" s="24"/>
      <c r="J21" s="25"/>
      <c r="K21" s="25"/>
      <c r="L21" s="25"/>
      <c r="M21" s="22"/>
      <c r="N21" s="25"/>
      <c r="O21" s="25">
        <f t="shared" si="0"/>
      </c>
      <c r="P21" s="26"/>
    </row>
    <row r="22" spans="1:16" ht="15.75" customHeight="1">
      <c r="A22" s="22"/>
      <c r="B22" s="22"/>
      <c r="C22" s="23"/>
      <c r="D22" s="23"/>
      <c r="E22" s="22"/>
      <c r="F22" s="48"/>
      <c r="G22" s="23"/>
      <c r="H22" s="22"/>
      <c r="I22" s="24"/>
      <c r="J22" s="25"/>
      <c r="K22" s="25"/>
      <c r="L22" s="25"/>
      <c r="M22" s="22"/>
      <c r="N22" s="25"/>
      <c r="O22" s="25">
        <f t="shared" si="0"/>
      </c>
      <c r="P22" s="26"/>
    </row>
    <row r="23" spans="1:16" ht="15.75" customHeight="1">
      <c r="A23" s="22"/>
      <c r="B23" s="22"/>
      <c r="C23" s="23"/>
      <c r="D23" s="23"/>
      <c r="E23" s="22"/>
      <c r="F23" s="48"/>
      <c r="G23" s="23"/>
      <c r="H23" s="22"/>
      <c r="I23" s="24"/>
      <c r="J23" s="25"/>
      <c r="K23" s="25"/>
      <c r="L23" s="25"/>
      <c r="M23" s="22"/>
      <c r="N23" s="25"/>
      <c r="O23" s="25">
        <f t="shared" si="0"/>
      </c>
      <c r="P23" s="26"/>
    </row>
    <row r="24" spans="1:16" ht="15.75" customHeight="1">
      <c r="A24" s="22"/>
      <c r="B24" s="22"/>
      <c r="C24" s="23"/>
      <c r="D24" s="23"/>
      <c r="E24" s="22"/>
      <c r="F24" s="48"/>
      <c r="G24" s="23"/>
      <c r="H24" s="22"/>
      <c r="I24" s="24"/>
      <c r="J24" s="25"/>
      <c r="K24" s="25"/>
      <c r="L24" s="25"/>
      <c r="M24" s="22"/>
      <c r="N24" s="25"/>
      <c r="O24" s="25">
        <f t="shared" si="0"/>
      </c>
      <c r="P24" s="26"/>
    </row>
    <row r="25" spans="1:16" ht="15.75" customHeight="1">
      <c r="A25" s="22"/>
      <c r="B25" s="22"/>
      <c r="C25" s="23"/>
      <c r="D25" s="23"/>
      <c r="E25" s="22"/>
      <c r="F25" s="48"/>
      <c r="G25" s="23"/>
      <c r="H25" s="22"/>
      <c r="I25" s="24"/>
      <c r="J25" s="25"/>
      <c r="K25" s="25"/>
      <c r="L25" s="25"/>
      <c r="M25" s="22"/>
      <c r="N25" s="25"/>
      <c r="O25" s="25">
        <f t="shared" si="0"/>
      </c>
      <c r="P25" s="26"/>
    </row>
    <row r="26" spans="1:16" ht="15.75" customHeight="1">
      <c r="A26" s="27" t="s">
        <v>646</v>
      </c>
      <c r="B26" s="44"/>
      <c r="C26" s="44"/>
      <c r="D26" s="36"/>
      <c r="E26" s="22"/>
      <c r="F26" s="48"/>
      <c r="G26" s="23"/>
      <c r="H26" s="22"/>
      <c r="I26" s="25">
        <f aca="true" t="shared" si="1" ref="I26:L26">SUM(I7:I25)</f>
        <v>0</v>
      </c>
      <c r="J26" s="25">
        <f t="shared" si="1"/>
        <v>0</v>
      </c>
      <c r="K26" s="25">
        <f t="shared" si="1"/>
        <v>0</v>
      </c>
      <c r="L26" s="25">
        <f t="shared" si="1"/>
        <v>0</v>
      </c>
      <c r="M26" s="22"/>
      <c r="N26" s="25">
        <f>SUM(N7:N25)</f>
        <v>0</v>
      </c>
      <c r="O26" s="53"/>
      <c r="P26" s="26"/>
    </row>
    <row r="27" spans="1:16" ht="15.75" customHeight="1">
      <c r="A27" s="27" t="s">
        <v>647</v>
      </c>
      <c r="B27" s="44"/>
      <c r="C27" s="44"/>
      <c r="D27" s="36"/>
      <c r="E27" s="22"/>
      <c r="F27" s="48"/>
      <c r="G27" s="26"/>
      <c r="H27" s="22"/>
      <c r="I27" s="24"/>
      <c r="J27" s="25">
        <f>K26</f>
        <v>0</v>
      </c>
      <c r="K27" s="25"/>
      <c r="L27" s="25"/>
      <c r="M27" s="22"/>
      <c r="N27" s="25"/>
      <c r="O27" s="53"/>
      <c r="P27" s="26"/>
    </row>
    <row r="28" spans="1:16" ht="15.75" customHeight="1">
      <c r="A28" s="27" t="s">
        <v>648</v>
      </c>
      <c r="B28" s="44"/>
      <c r="C28" s="44"/>
      <c r="D28" s="36"/>
      <c r="E28" s="22"/>
      <c r="F28" s="24">
        <f>SUM(F7:F25)</f>
        <v>0</v>
      </c>
      <c r="G28" s="22"/>
      <c r="H28" s="22"/>
      <c r="I28" s="24">
        <f aca="true" t="shared" si="2" ref="I28:L28">I26-I27</f>
        <v>0</v>
      </c>
      <c r="J28" s="25">
        <f t="shared" si="2"/>
        <v>0</v>
      </c>
      <c r="K28" s="25"/>
      <c r="L28" s="25">
        <f t="shared" si="2"/>
        <v>0</v>
      </c>
      <c r="M28" s="22"/>
      <c r="N28" s="25">
        <f>N26-N27</f>
        <v>0</v>
      </c>
      <c r="O28" s="53">
        <f>IF(J28=0,"",(N28-J28)/J28*100)</f>
      </c>
      <c r="P28" s="26"/>
    </row>
  </sheetData>
  <sheetProtection/>
  <mergeCells count="18">
    <mergeCell ref="A1:P1"/>
    <mergeCell ref="A2:P2"/>
    <mergeCell ref="I5:J5"/>
    <mergeCell ref="L5:N5"/>
    <mergeCell ref="A26:D26"/>
    <mergeCell ref="A27:D27"/>
    <mergeCell ref="A28:D28"/>
    <mergeCell ref="A5:A6"/>
    <mergeCell ref="B5:B6"/>
    <mergeCell ref="C5:C6"/>
    <mergeCell ref="D5:D6"/>
    <mergeCell ref="E5:E6"/>
    <mergeCell ref="F5:F6"/>
    <mergeCell ref="G5:G6"/>
    <mergeCell ref="H5:H6"/>
    <mergeCell ref="K5:K6"/>
    <mergeCell ref="O5:O6"/>
    <mergeCell ref="P5:P6"/>
  </mergeCells>
  <printOptions horizontalCentered="1"/>
  <pageMargins left="0.98" right="0.98" top="0.87" bottom="0.87" header="0.31" footer="0.35"/>
  <pageSetup fitToHeight="0" fitToWidth="1" horizontalDpi="300" verticalDpi="300" orientation="landscape" paperSize="9" scale="94"/>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N28"/>
  <sheetViews>
    <sheetView workbookViewId="0" topLeftCell="A1">
      <selection activeCell="C15" sqref="C15"/>
    </sheetView>
  </sheetViews>
  <sheetFormatPr defaultColWidth="9.00390625" defaultRowHeight="15.75"/>
  <cols>
    <col min="1" max="1" width="4.00390625" style="42" customWidth="1"/>
    <col min="2" max="2" width="14.75390625" style="42" customWidth="1"/>
    <col min="3" max="3" width="10.625" style="42" customWidth="1"/>
    <col min="4" max="4" width="5.375" style="42" customWidth="1"/>
    <col min="5" max="5" width="8.50390625" style="42" customWidth="1"/>
    <col min="6" max="6" width="7.125" style="42" customWidth="1"/>
    <col min="7" max="7" width="8.375" style="42" customWidth="1"/>
    <col min="8" max="8" width="10.625" style="42" customWidth="1"/>
    <col min="9" max="9" width="11.00390625" style="42" customWidth="1"/>
    <col min="10" max="10" width="8.25390625" style="42" customWidth="1"/>
    <col min="11" max="11" width="7.75390625" style="42" customWidth="1"/>
    <col min="12" max="12" width="6.50390625" style="42" customWidth="1"/>
    <col min="13" max="13" width="6.00390625" style="42" customWidth="1"/>
    <col min="14" max="14" width="7.125" style="42" customWidth="1"/>
    <col min="15" max="16384" width="9.00390625" style="42" customWidth="1"/>
  </cols>
  <sheetData>
    <row r="1" spans="1:14" ht="22.5">
      <c r="A1" s="14" t="s">
        <v>649</v>
      </c>
      <c r="B1" s="14"/>
      <c r="C1" s="15"/>
      <c r="D1" s="15"/>
      <c r="E1" s="15"/>
      <c r="F1" s="15"/>
      <c r="G1" s="15"/>
      <c r="H1" s="15"/>
      <c r="I1" s="15"/>
      <c r="J1" s="15"/>
      <c r="K1" s="15"/>
      <c r="L1" s="15"/>
      <c r="M1" s="15"/>
      <c r="N1" s="15"/>
    </row>
    <row r="2" spans="1:14" ht="15.75">
      <c r="A2" s="16" t="e">
        <f>#REF!</f>
        <v>#REF!</v>
      </c>
      <c r="B2" s="12"/>
      <c r="C2" s="12"/>
      <c r="D2" s="12"/>
      <c r="E2" s="12"/>
      <c r="F2" s="12"/>
      <c r="G2" s="12"/>
      <c r="H2" s="12"/>
      <c r="I2" s="12"/>
      <c r="J2" s="12"/>
      <c r="K2" s="12"/>
      <c r="L2" s="12"/>
      <c r="M2" s="12"/>
      <c r="N2" s="12"/>
    </row>
    <row r="3" spans="1:14" ht="15.75">
      <c r="A3" s="12"/>
      <c r="B3" s="12"/>
      <c r="C3" s="12"/>
      <c r="D3" s="12"/>
      <c r="E3" s="12"/>
      <c r="F3" s="12"/>
      <c r="G3" s="12"/>
      <c r="H3" s="12"/>
      <c r="I3" s="12"/>
      <c r="J3" s="12"/>
      <c r="K3" s="12"/>
      <c r="L3" s="12"/>
      <c r="M3" s="17" t="s">
        <v>650</v>
      </c>
      <c r="N3" s="17"/>
    </row>
    <row r="4" spans="1:14" ht="15.75">
      <c r="A4" s="33" t="e">
        <f>#REF!</f>
        <v>#REF!</v>
      </c>
      <c r="B4" s="33"/>
      <c r="C4" s="33"/>
      <c r="D4" s="33"/>
      <c r="E4" s="13"/>
      <c r="F4" s="13"/>
      <c r="G4" s="13"/>
      <c r="H4" s="13"/>
      <c r="I4" s="13"/>
      <c r="J4" s="13"/>
      <c r="K4" s="13"/>
      <c r="L4" s="13"/>
      <c r="M4" s="13"/>
      <c r="N4" s="19" t="s">
        <v>3</v>
      </c>
    </row>
    <row r="5" spans="1:14" ht="39" customHeight="1">
      <c r="A5" s="39" t="s">
        <v>5</v>
      </c>
      <c r="B5" s="39" t="s">
        <v>651</v>
      </c>
      <c r="C5" s="43" t="s">
        <v>652</v>
      </c>
      <c r="D5" s="39" t="s">
        <v>653</v>
      </c>
      <c r="E5" s="39" t="s">
        <v>502</v>
      </c>
      <c r="F5" s="39" t="s">
        <v>654</v>
      </c>
      <c r="G5" s="39" t="s">
        <v>655</v>
      </c>
      <c r="H5" s="39" t="s">
        <v>656</v>
      </c>
      <c r="I5" s="39" t="s">
        <v>425</v>
      </c>
      <c r="J5" s="21" t="s">
        <v>90</v>
      </c>
      <c r="K5" s="39" t="s">
        <v>91</v>
      </c>
      <c r="L5" s="39" t="s">
        <v>92</v>
      </c>
      <c r="M5" s="39" t="s">
        <v>317</v>
      </c>
      <c r="N5" s="39" t="s">
        <v>8</v>
      </c>
    </row>
    <row r="6" spans="1:14" ht="15.75">
      <c r="A6" s="22"/>
      <c r="B6" s="22"/>
      <c r="C6" s="22"/>
      <c r="D6" s="22"/>
      <c r="E6" s="22"/>
      <c r="F6" s="22"/>
      <c r="G6" s="22"/>
      <c r="H6" s="22"/>
      <c r="I6" s="25"/>
      <c r="J6" s="24"/>
      <c r="K6" s="25"/>
      <c r="L6" s="25">
        <f>K6-J6</f>
        <v>0</v>
      </c>
      <c r="M6" s="40">
        <f>IF(J6=0,"",L6/J6*100)</f>
      </c>
      <c r="N6" s="26"/>
    </row>
    <row r="7" spans="1:14" ht="15.75">
      <c r="A7" s="22"/>
      <c r="B7" s="22"/>
      <c r="C7" s="22"/>
      <c r="D7" s="22"/>
      <c r="E7" s="22"/>
      <c r="F7" s="22"/>
      <c r="G7" s="22"/>
      <c r="H7" s="22"/>
      <c r="I7" s="25"/>
      <c r="J7" s="25"/>
      <c r="K7" s="25"/>
      <c r="L7" s="25">
        <f aca="true" t="shared" si="0" ref="L7:L28">K7-J7</f>
        <v>0</v>
      </c>
      <c r="M7" s="40">
        <f aca="true" t="shared" si="1" ref="M7:M28">IF(J7=0,"",L7/J7*100)</f>
      </c>
      <c r="N7" s="26"/>
    </row>
    <row r="8" spans="1:14" ht="15.75">
      <c r="A8" s="22"/>
      <c r="B8" s="22"/>
      <c r="C8" s="22"/>
      <c r="D8" s="22"/>
      <c r="E8" s="22"/>
      <c r="F8" s="22"/>
      <c r="G8" s="22"/>
      <c r="H8" s="22"/>
      <c r="I8" s="25"/>
      <c r="J8" s="25"/>
      <c r="K8" s="25"/>
      <c r="L8" s="25">
        <f t="shared" si="0"/>
        <v>0</v>
      </c>
      <c r="M8" s="40">
        <f t="shared" si="1"/>
      </c>
      <c r="N8" s="26"/>
    </row>
    <row r="9" spans="1:14" ht="15.75">
      <c r="A9" s="22"/>
      <c r="B9" s="22"/>
      <c r="C9" s="22"/>
      <c r="D9" s="22"/>
      <c r="E9" s="22"/>
      <c r="F9" s="22"/>
      <c r="G9" s="22"/>
      <c r="H9" s="22"/>
      <c r="I9" s="25"/>
      <c r="J9" s="25"/>
      <c r="K9" s="25"/>
      <c r="L9" s="25">
        <f t="shared" si="0"/>
        <v>0</v>
      </c>
      <c r="M9" s="40">
        <f t="shared" si="1"/>
      </c>
      <c r="N9" s="26"/>
    </row>
    <row r="10" spans="1:14" ht="15.75">
      <c r="A10" s="22"/>
      <c r="B10" s="22"/>
      <c r="C10" s="22"/>
      <c r="D10" s="22"/>
      <c r="E10" s="22"/>
      <c r="F10" s="22"/>
      <c r="G10" s="22"/>
      <c r="H10" s="22"/>
      <c r="I10" s="25"/>
      <c r="J10" s="25"/>
      <c r="K10" s="25"/>
      <c r="L10" s="25">
        <f t="shared" si="0"/>
        <v>0</v>
      </c>
      <c r="M10" s="40">
        <f t="shared" si="1"/>
      </c>
      <c r="N10" s="26"/>
    </row>
    <row r="11" spans="1:14" ht="15.75">
      <c r="A11" s="22"/>
      <c r="B11" s="22"/>
      <c r="C11" s="22"/>
      <c r="D11" s="22"/>
      <c r="E11" s="22"/>
      <c r="F11" s="22"/>
      <c r="G11" s="22"/>
      <c r="H11" s="22"/>
      <c r="I11" s="25"/>
      <c r="J11" s="25"/>
      <c r="K11" s="25"/>
      <c r="L11" s="25">
        <f t="shared" si="0"/>
        <v>0</v>
      </c>
      <c r="M11" s="40">
        <f t="shared" si="1"/>
      </c>
      <c r="N11" s="26"/>
    </row>
    <row r="12" spans="1:14" ht="15.75">
      <c r="A12" s="22"/>
      <c r="B12" s="22"/>
      <c r="C12" s="22"/>
      <c r="D12" s="22"/>
      <c r="E12" s="22"/>
      <c r="F12" s="22"/>
      <c r="G12" s="22"/>
      <c r="H12" s="22"/>
      <c r="I12" s="25"/>
      <c r="J12" s="25"/>
      <c r="K12" s="25"/>
      <c r="L12" s="25">
        <f t="shared" si="0"/>
        <v>0</v>
      </c>
      <c r="M12" s="40">
        <f t="shared" si="1"/>
      </c>
      <c r="N12" s="26"/>
    </row>
    <row r="13" spans="1:14" ht="15.75">
      <c r="A13" s="22"/>
      <c r="B13" s="22"/>
      <c r="C13" s="22"/>
      <c r="D13" s="22"/>
      <c r="E13" s="22"/>
      <c r="F13" s="22"/>
      <c r="G13" s="22"/>
      <c r="H13" s="22"/>
      <c r="I13" s="25"/>
      <c r="J13" s="25"/>
      <c r="K13" s="25"/>
      <c r="L13" s="25">
        <f t="shared" si="0"/>
        <v>0</v>
      </c>
      <c r="M13" s="40">
        <f t="shared" si="1"/>
      </c>
      <c r="N13" s="26"/>
    </row>
    <row r="14" spans="1:14" ht="15.75">
      <c r="A14" s="22"/>
      <c r="B14" s="22"/>
      <c r="C14" s="22"/>
      <c r="D14" s="22"/>
      <c r="E14" s="22"/>
      <c r="F14" s="22"/>
      <c r="G14" s="22"/>
      <c r="H14" s="22"/>
      <c r="I14" s="25"/>
      <c r="J14" s="25"/>
      <c r="K14" s="25"/>
      <c r="L14" s="25">
        <f t="shared" si="0"/>
        <v>0</v>
      </c>
      <c r="M14" s="40">
        <f t="shared" si="1"/>
      </c>
      <c r="N14" s="26"/>
    </row>
    <row r="15" spans="1:14" ht="15.75">
      <c r="A15" s="22"/>
      <c r="B15" s="22"/>
      <c r="C15" s="22"/>
      <c r="D15" s="22"/>
      <c r="E15" s="22"/>
      <c r="F15" s="22"/>
      <c r="G15" s="22"/>
      <c r="H15" s="22"/>
      <c r="I15" s="25"/>
      <c r="J15" s="25"/>
      <c r="K15" s="25"/>
      <c r="L15" s="25">
        <f t="shared" si="0"/>
        <v>0</v>
      </c>
      <c r="M15" s="40">
        <f t="shared" si="1"/>
      </c>
      <c r="N15" s="26"/>
    </row>
    <row r="16" spans="1:14" ht="15.75">
      <c r="A16" s="22"/>
      <c r="B16" s="22"/>
      <c r="C16" s="22"/>
      <c r="D16" s="22"/>
      <c r="E16" s="22"/>
      <c r="F16" s="22"/>
      <c r="G16" s="22"/>
      <c r="H16" s="22"/>
      <c r="I16" s="25"/>
      <c r="J16" s="25"/>
      <c r="K16" s="25"/>
      <c r="L16" s="25">
        <f t="shared" si="0"/>
        <v>0</v>
      </c>
      <c r="M16" s="40">
        <f t="shared" si="1"/>
      </c>
      <c r="N16" s="26"/>
    </row>
    <row r="17" spans="1:14" ht="15.75">
      <c r="A17" s="22"/>
      <c r="B17" s="22"/>
      <c r="C17" s="22"/>
      <c r="D17" s="22"/>
      <c r="E17" s="22"/>
      <c r="F17" s="22"/>
      <c r="G17" s="22"/>
      <c r="H17" s="22"/>
      <c r="I17" s="25"/>
      <c r="J17" s="25"/>
      <c r="K17" s="25"/>
      <c r="L17" s="25">
        <f t="shared" si="0"/>
        <v>0</v>
      </c>
      <c r="M17" s="40">
        <f t="shared" si="1"/>
      </c>
      <c r="N17" s="26"/>
    </row>
    <row r="18" spans="1:14" ht="15.75">
      <c r="A18" s="22"/>
      <c r="B18" s="22"/>
      <c r="C18" s="22"/>
      <c r="D18" s="22"/>
      <c r="E18" s="22"/>
      <c r="F18" s="22"/>
      <c r="G18" s="22"/>
      <c r="H18" s="22"/>
      <c r="I18" s="25"/>
      <c r="J18" s="25"/>
      <c r="K18" s="25"/>
      <c r="L18" s="25">
        <f t="shared" si="0"/>
        <v>0</v>
      </c>
      <c r="M18" s="40">
        <f t="shared" si="1"/>
      </c>
      <c r="N18" s="26"/>
    </row>
    <row r="19" spans="1:14" ht="15.75">
      <c r="A19" s="22"/>
      <c r="B19" s="22"/>
      <c r="C19" s="22"/>
      <c r="D19" s="22"/>
      <c r="E19" s="22"/>
      <c r="F19" s="22"/>
      <c r="G19" s="22"/>
      <c r="H19" s="22"/>
      <c r="I19" s="25"/>
      <c r="J19" s="25"/>
      <c r="K19" s="25"/>
      <c r="L19" s="25">
        <f t="shared" si="0"/>
        <v>0</v>
      </c>
      <c r="M19" s="40">
        <f t="shared" si="1"/>
      </c>
      <c r="N19" s="26"/>
    </row>
    <row r="20" spans="1:14" ht="15.75">
      <c r="A20" s="22"/>
      <c r="B20" s="22"/>
      <c r="C20" s="22"/>
      <c r="D20" s="22"/>
      <c r="E20" s="22"/>
      <c r="F20" s="22"/>
      <c r="G20" s="22"/>
      <c r="H20" s="22"/>
      <c r="I20" s="25"/>
      <c r="J20" s="25"/>
      <c r="K20" s="25"/>
      <c r="L20" s="25">
        <f t="shared" si="0"/>
        <v>0</v>
      </c>
      <c r="M20" s="40">
        <f t="shared" si="1"/>
      </c>
      <c r="N20" s="26"/>
    </row>
    <row r="21" spans="1:14" ht="15.75">
      <c r="A21" s="22"/>
      <c r="B21" s="22"/>
      <c r="C21" s="22"/>
      <c r="D21" s="22"/>
      <c r="E21" s="22"/>
      <c r="F21" s="22"/>
      <c r="G21" s="22"/>
      <c r="H21" s="22"/>
      <c r="I21" s="25"/>
      <c r="J21" s="25"/>
      <c r="K21" s="25"/>
      <c r="L21" s="25">
        <f t="shared" si="0"/>
        <v>0</v>
      </c>
      <c r="M21" s="40">
        <f t="shared" si="1"/>
      </c>
      <c r="N21" s="26"/>
    </row>
    <row r="22" spans="1:14" ht="15.75">
      <c r="A22" s="22"/>
      <c r="B22" s="22"/>
      <c r="C22" s="22"/>
      <c r="D22" s="22"/>
      <c r="E22" s="22"/>
      <c r="F22" s="22"/>
      <c r="G22" s="22"/>
      <c r="H22" s="22"/>
      <c r="I22" s="25"/>
      <c r="J22" s="25"/>
      <c r="K22" s="25"/>
      <c r="L22" s="25">
        <f t="shared" si="0"/>
        <v>0</v>
      </c>
      <c r="M22" s="40">
        <f t="shared" si="1"/>
      </c>
      <c r="N22" s="26"/>
    </row>
    <row r="23" spans="1:14" ht="15.75">
      <c r="A23" s="22"/>
      <c r="B23" s="22"/>
      <c r="C23" s="22"/>
      <c r="D23" s="22"/>
      <c r="E23" s="22"/>
      <c r="F23" s="22"/>
      <c r="G23" s="22"/>
      <c r="H23" s="22"/>
      <c r="I23" s="25"/>
      <c r="J23" s="25"/>
      <c r="K23" s="25"/>
      <c r="L23" s="25">
        <f t="shared" si="0"/>
        <v>0</v>
      </c>
      <c r="M23" s="40">
        <f t="shared" si="1"/>
      </c>
      <c r="N23" s="26"/>
    </row>
    <row r="24" spans="1:14" ht="15.75">
      <c r="A24" s="22"/>
      <c r="B24" s="22"/>
      <c r="C24" s="22"/>
      <c r="D24" s="22"/>
      <c r="E24" s="22"/>
      <c r="F24" s="22"/>
      <c r="G24" s="22"/>
      <c r="H24" s="22"/>
      <c r="I24" s="25"/>
      <c r="J24" s="25"/>
      <c r="K24" s="25"/>
      <c r="L24" s="25">
        <f t="shared" si="0"/>
        <v>0</v>
      </c>
      <c r="M24" s="40">
        <f t="shared" si="1"/>
      </c>
      <c r="N24" s="26"/>
    </row>
    <row r="25" spans="1:14" ht="15.75">
      <c r="A25" s="22"/>
      <c r="B25" s="22"/>
      <c r="C25" s="22"/>
      <c r="D25" s="22"/>
      <c r="E25" s="22"/>
      <c r="F25" s="22"/>
      <c r="G25" s="22"/>
      <c r="H25" s="22"/>
      <c r="I25" s="25"/>
      <c r="J25" s="25"/>
      <c r="K25" s="25"/>
      <c r="L25" s="25">
        <f t="shared" si="0"/>
        <v>0</v>
      </c>
      <c r="M25" s="40">
        <f t="shared" si="1"/>
      </c>
      <c r="N25" s="26"/>
    </row>
    <row r="26" spans="1:14" ht="15.75">
      <c r="A26" s="22"/>
      <c r="B26" s="22"/>
      <c r="C26" s="22"/>
      <c r="D26" s="22"/>
      <c r="E26" s="22"/>
      <c r="F26" s="22"/>
      <c r="G26" s="22"/>
      <c r="H26" s="22"/>
      <c r="I26" s="25"/>
      <c r="J26" s="25"/>
      <c r="K26" s="25"/>
      <c r="L26" s="25">
        <f t="shared" si="0"/>
        <v>0</v>
      </c>
      <c r="M26" s="40">
        <f t="shared" si="1"/>
      </c>
      <c r="N26" s="26"/>
    </row>
    <row r="27" spans="1:14" ht="15.75">
      <c r="A27" s="22"/>
      <c r="B27" s="22"/>
      <c r="C27" s="22"/>
      <c r="D27" s="22"/>
      <c r="E27" s="22"/>
      <c r="F27" s="22"/>
      <c r="G27" s="22"/>
      <c r="H27" s="22"/>
      <c r="I27" s="25"/>
      <c r="J27" s="25"/>
      <c r="K27" s="25"/>
      <c r="L27" s="25">
        <f t="shared" si="0"/>
        <v>0</v>
      </c>
      <c r="M27" s="40">
        <f t="shared" si="1"/>
      </c>
      <c r="N27" s="26"/>
    </row>
    <row r="28" spans="1:14" ht="15.75">
      <c r="A28" s="27" t="s">
        <v>511</v>
      </c>
      <c r="B28" s="44"/>
      <c r="C28" s="44"/>
      <c r="D28" s="44"/>
      <c r="E28" s="22"/>
      <c r="F28" s="22"/>
      <c r="G28" s="22"/>
      <c r="H28" s="22"/>
      <c r="I28" s="25"/>
      <c r="J28" s="25">
        <f>SUM(J6:J27)</f>
        <v>0</v>
      </c>
      <c r="K28" s="25">
        <f>SUM(K6:K27)</f>
        <v>0</v>
      </c>
      <c r="L28" s="25">
        <f t="shared" si="0"/>
        <v>0</v>
      </c>
      <c r="M28" s="40">
        <f t="shared" si="1"/>
      </c>
      <c r="N28" s="26"/>
    </row>
  </sheetData>
  <sheetProtection/>
  <mergeCells count="5">
    <mergeCell ref="A1:N1"/>
    <mergeCell ref="A2:N2"/>
    <mergeCell ref="M3:N3"/>
    <mergeCell ref="A4:D4"/>
    <mergeCell ref="A28:C28"/>
  </mergeCells>
  <printOptions horizontalCentered="1"/>
  <pageMargins left="0.98" right="0.98" top="0.87" bottom="0.87" header="0.31" footer="0.35"/>
  <pageSetup fitToHeight="0" fitToWidth="1" horizontalDpi="600" verticalDpi="6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C15" sqref="C15"/>
    </sheetView>
  </sheetViews>
  <sheetFormatPr defaultColWidth="9.00390625" defaultRowHeight="15.75" customHeight="1"/>
  <cols>
    <col min="1" max="1" width="5.75390625" style="13" customWidth="1"/>
    <col min="2" max="2" width="17.875" style="13" customWidth="1"/>
    <col min="3" max="3" width="5.25390625" style="13" customWidth="1"/>
    <col min="4" max="5" width="8.125" style="13" customWidth="1"/>
    <col min="6" max="6" width="12.50390625" style="13" customWidth="1"/>
    <col min="7" max="7" width="10.875" style="13" customWidth="1"/>
    <col min="8" max="8" width="11.25390625" style="13" customWidth="1"/>
    <col min="9" max="9" width="10.875" style="13" customWidth="1"/>
    <col min="10" max="10" width="10.125" style="13" customWidth="1"/>
    <col min="11" max="12" width="9.125" style="13" customWidth="1"/>
    <col min="13" max="16384" width="9.00390625" style="13" customWidth="1"/>
  </cols>
  <sheetData>
    <row r="1" spans="1:12" s="11" customFormat="1" ht="30" customHeight="1">
      <c r="A1" s="14" t="s">
        <v>657</v>
      </c>
      <c r="B1" s="15"/>
      <c r="C1" s="15"/>
      <c r="D1" s="15"/>
      <c r="E1" s="15"/>
      <c r="F1" s="15"/>
      <c r="G1" s="15"/>
      <c r="H1" s="15"/>
      <c r="I1" s="15"/>
      <c r="J1" s="15"/>
      <c r="K1" s="15"/>
      <c r="L1" s="15"/>
    </row>
    <row r="2" spans="1:12" ht="13.5" customHeight="1">
      <c r="A2" s="16" t="e">
        <f>#REF!</f>
        <v>#REF!</v>
      </c>
      <c r="B2" s="12"/>
      <c r="C2" s="12"/>
      <c r="D2" s="12"/>
      <c r="E2" s="12"/>
      <c r="F2" s="12"/>
      <c r="G2" s="12"/>
      <c r="H2" s="12"/>
      <c r="I2" s="12"/>
      <c r="J2" s="12"/>
      <c r="K2" s="12"/>
      <c r="L2" s="12"/>
    </row>
    <row r="3" spans="1:12" ht="13.5" customHeight="1">
      <c r="A3" s="12"/>
      <c r="B3" s="12"/>
      <c r="C3" s="12"/>
      <c r="D3" s="12"/>
      <c r="E3" s="12"/>
      <c r="F3" s="12"/>
      <c r="G3" s="12"/>
      <c r="H3" s="12"/>
      <c r="I3" s="12"/>
      <c r="J3" s="12"/>
      <c r="K3" s="12"/>
      <c r="L3" s="17" t="s">
        <v>658</v>
      </c>
    </row>
    <row r="4" spans="1:12" ht="15.75" customHeight="1">
      <c r="A4" s="13" t="e">
        <f>#REF!</f>
        <v>#REF!</v>
      </c>
      <c r="L4" s="19" t="s">
        <v>3</v>
      </c>
    </row>
    <row r="5" spans="1:11" s="38" customFormat="1" ht="27.75" customHeight="1">
      <c r="A5" s="39" t="s">
        <v>5</v>
      </c>
      <c r="B5" s="39" t="s">
        <v>659</v>
      </c>
      <c r="C5" s="39" t="s">
        <v>502</v>
      </c>
      <c r="D5" s="41" t="s">
        <v>660</v>
      </c>
      <c r="E5" s="41" t="s">
        <v>661</v>
      </c>
      <c r="F5" s="39" t="s">
        <v>425</v>
      </c>
      <c r="G5" s="21" t="s">
        <v>90</v>
      </c>
      <c r="H5" s="39" t="s">
        <v>91</v>
      </c>
      <c r="I5" s="39" t="s">
        <v>92</v>
      </c>
      <c r="J5" s="39" t="s">
        <v>317</v>
      </c>
      <c r="K5" s="39" t="s">
        <v>8</v>
      </c>
    </row>
    <row r="6" spans="1:11" ht="15.75" customHeight="1">
      <c r="A6" s="22"/>
      <c r="B6" s="23"/>
      <c r="C6" s="22"/>
      <c r="D6" s="22"/>
      <c r="E6" s="22"/>
      <c r="F6" s="25"/>
      <c r="G6" s="25"/>
      <c r="H6" s="25"/>
      <c r="I6" s="25">
        <f>H6-G6</f>
        <v>0</v>
      </c>
      <c r="J6" s="40">
        <f>IF(G6=0,"",I6/G6*100)</f>
      </c>
      <c r="K6" s="26"/>
    </row>
    <row r="7" spans="1:11" ht="15.75" customHeight="1">
      <c r="A7" s="22"/>
      <c r="B7" s="23"/>
      <c r="C7" s="22"/>
      <c r="D7" s="22"/>
      <c r="E7" s="22"/>
      <c r="F7" s="25"/>
      <c r="G7" s="25"/>
      <c r="H7" s="25"/>
      <c r="I7" s="25">
        <f aca="true" t="shared" si="0" ref="I7:I28">H7-G7</f>
        <v>0</v>
      </c>
      <c r="J7" s="40">
        <f aca="true" t="shared" si="1" ref="J7:J28">IF(G7=0,"",I7/G7*100)</f>
      </c>
      <c r="K7" s="26"/>
    </row>
    <row r="8" spans="1:11" ht="15.75" customHeight="1">
      <c r="A8" s="22"/>
      <c r="B8" s="23"/>
      <c r="C8" s="22"/>
      <c r="D8" s="22"/>
      <c r="E8" s="22"/>
      <c r="F8" s="25"/>
      <c r="G8" s="25"/>
      <c r="H8" s="25"/>
      <c r="I8" s="25">
        <f t="shared" si="0"/>
        <v>0</v>
      </c>
      <c r="J8" s="40">
        <f t="shared" si="1"/>
      </c>
      <c r="K8" s="26"/>
    </row>
    <row r="9" spans="1:11" ht="15.75" customHeight="1">
      <c r="A9" s="22"/>
      <c r="B9" s="23"/>
      <c r="C9" s="22"/>
      <c r="D9" s="22"/>
      <c r="E9" s="22"/>
      <c r="F9" s="25"/>
      <c r="G9" s="25"/>
      <c r="H9" s="25"/>
      <c r="I9" s="25">
        <f t="shared" si="0"/>
        <v>0</v>
      </c>
      <c r="J9" s="40">
        <f t="shared" si="1"/>
      </c>
      <c r="K9" s="26"/>
    </row>
    <row r="10" spans="1:11" ht="15.75" customHeight="1">
      <c r="A10" s="22"/>
      <c r="B10" s="23"/>
      <c r="C10" s="22"/>
      <c r="D10" s="22"/>
      <c r="E10" s="22"/>
      <c r="F10" s="25"/>
      <c r="G10" s="25"/>
      <c r="H10" s="25"/>
      <c r="I10" s="25">
        <f t="shared" si="0"/>
        <v>0</v>
      </c>
      <c r="J10" s="40">
        <f t="shared" si="1"/>
      </c>
      <c r="K10" s="26"/>
    </row>
    <row r="11" spans="1:11" ht="15.75" customHeight="1">
      <c r="A11" s="22"/>
      <c r="B11" s="23"/>
      <c r="C11" s="22"/>
      <c r="D11" s="22"/>
      <c r="E11" s="22"/>
      <c r="F11" s="25"/>
      <c r="G11" s="25"/>
      <c r="H11" s="25"/>
      <c r="I11" s="25">
        <f t="shared" si="0"/>
        <v>0</v>
      </c>
      <c r="J11" s="40">
        <f t="shared" si="1"/>
      </c>
      <c r="K11" s="26"/>
    </row>
    <row r="12" spans="1:11" ht="15.75" customHeight="1">
      <c r="A12" s="22"/>
      <c r="B12" s="23"/>
      <c r="C12" s="22"/>
      <c r="D12" s="22"/>
      <c r="E12" s="22"/>
      <c r="F12" s="25"/>
      <c r="G12" s="25"/>
      <c r="H12" s="25"/>
      <c r="I12" s="25">
        <f t="shared" si="0"/>
        <v>0</v>
      </c>
      <c r="J12" s="40">
        <f t="shared" si="1"/>
      </c>
      <c r="K12" s="26"/>
    </row>
    <row r="13" spans="1:11" ht="15.75" customHeight="1">
      <c r="A13" s="22"/>
      <c r="B13" s="23"/>
      <c r="C13" s="22"/>
      <c r="D13" s="22"/>
      <c r="E13" s="22"/>
      <c r="F13" s="25"/>
      <c r="G13" s="25"/>
      <c r="H13" s="25"/>
      <c r="I13" s="25">
        <f t="shared" si="0"/>
        <v>0</v>
      </c>
      <c r="J13" s="40">
        <f t="shared" si="1"/>
      </c>
      <c r="K13" s="26"/>
    </row>
    <row r="14" spans="1:11" ht="15.75" customHeight="1">
      <c r="A14" s="22"/>
      <c r="B14" s="23"/>
      <c r="C14" s="22"/>
      <c r="D14" s="22"/>
      <c r="E14" s="22"/>
      <c r="F14" s="25"/>
      <c r="G14" s="25"/>
      <c r="H14" s="25"/>
      <c r="I14" s="25">
        <f t="shared" si="0"/>
        <v>0</v>
      </c>
      <c r="J14" s="40">
        <f t="shared" si="1"/>
      </c>
      <c r="K14" s="26"/>
    </row>
    <row r="15" spans="1:11" ht="15.75" customHeight="1">
      <c r="A15" s="22"/>
      <c r="B15" s="23"/>
      <c r="C15" s="22"/>
      <c r="D15" s="22"/>
      <c r="E15" s="22"/>
      <c r="F15" s="25"/>
      <c r="G15" s="25"/>
      <c r="H15" s="25"/>
      <c r="I15" s="25">
        <f t="shared" si="0"/>
        <v>0</v>
      </c>
      <c r="J15" s="40">
        <f t="shared" si="1"/>
      </c>
      <c r="K15" s="26"/>
    </row>
    <row r="16" spans="1:11" ht="15.75" customHeight="1">
      <c r="A16" s="22"/>
      <c r="B16" s="23"/>
      <c r="C16" s="22"/>
      <c r="D16" s="22"/>
      <c r="E16" s="22"/>
      <c r="F16" s="25"/>
      <c r="G16" s="25"/>
      <c r="H16" s="25"/>
      <c r="I16" s="25">
        <f t="shared" si="0"/>
        <v>0</v>
      </c>
      <c r="J16" s="40">
        <f t="shared" si="1"/>
      </c>
      <c r="K16" s="26"/>
    </row>
    <row r="17" spans="1:11" ht="15.75" customHeight="1">
      <c r="A17" s="22"/>
      <c r="B17" s="23"/>
      <c r="C17" s="22"/>
      <c r="D17" s="22"/>
      <c r="E17" s="22"/>
      <c r="F17" s="25"/>
      <c r="G17" s="25"/>
      <c r="H17" s="25"/>
      <c r="I17" s="25">
        <f t="shared" si="0"/>
        <v>0</v>
      </c>
      <c r="J17" s="40">
        <f t="shared" si="1"/>
      </c>
      <c r="K17" s="26"/>
    </row>
    <row r="18" spans="1:11" ht="15.75" customHeight="1">
      <c r="A18" s="22"/>
      <c r="B18" s="23"/>
      <c r="C18" s="22"/>
      <c r="D18" s="22"/>
      <c r="E18" s="22"/>
      <c r="F18" s="25"/>
      <c r="G18" s="25"/>
      <c r="H18" s="25"/>
      <c r="I18" s="25">
        <f t="shared" si="0"/>
        <v>0</v>
      </c>
      <c r="J18" s="40">
        <f t="shared" si="1"/>
      </c>
      <c r="K18" s="26"/>
    </row>
    <row r="19" spans="1:11" ht="15.75" customHeight="1">
      <c r="A19" s="22"/>
      <c r="B19" s="23"/>
      <c r="C19" s="22"/>
      <c r="D19" s="22"/>
      <c r="E19" s="22"/>
      <c r="F19" s="25"/>
      <c r="G19" s="25"/>
      <c r="H19" s="25"/>
      <c r="I19" s="25">
        <f t="shared" si="0"/>
        <v>0</v>
      </c>
      <c r="J19" s="40">
        <f t="shared" si="1"/>
      </c>
      <c r="K19" s="26"/>
    </row>
    <row r="20" spans="1:11" ht="15.75" customHeight="1">
      <c r="A20" s="22"/>
      <c r="B20" s="23"/>
      <c r="C20" s="22"/>
      <c r="D20" s="22"/>
      <c r="E20" s="22"/>
      <c r="F20" s="25"/>
      <c r="G20" s="25"/>
      <c r="H20" s="25"/>
      <c r="I20" s="25">
        <f t="shared" si="0"/>
        <v>0</v>
      </c>
      <c r="J20" s="40">
        <f t="shared" si="1"/>
      </c>
      <c r="K20" s="26"/>
    </row>
    <row r="21" spans="1:11" ht="15.75" customHeight="1">
      <c r="A21" s="22"/>
      <c r="B21" s="23"/>
      <c r="C21" s="22"/>
      <c r="D21" s="22"/>
      <c r="E21" s="22"/>
      <c r="F21" s="25"/>
      <c r="G21" s="25"/>
      <c r="H21" s="25"/>
      <c r="I21" s="25">
        <f t="shared" si="0"/>
        <v>0</v>
      </c>
      <c r="J21" s="40">
        <f t="shared" si="1"/>
      </c>
      <c r="K21" s="26"/>
    </row>
    <row r="22" spans="1:11" ht="15.75" customHeight="1">
      <c r="A22" s="22"/>
      <c r="B22" s="23"/>
      <c r="C22" s="22"/>
      <c r="D22" s="22"/>
      <c r="E22" s="22"/>
      <c r="F22" s="25"/>
      <c r="G22" s="25"/>
      <c r="H22" s="25"/>
      <c r="I22" s="25">
        <f t="shared" si="0"/>
        <v>0</v>
      </c>
      <c r="J22" s="40">
        <f t="shared" si="1"/>
      </c>
      <c r="K22" s="26"/>
    </row>
    <row r="23" spans="1:11" ht="15.75" customHeight="1">
      <c r="A23" s="22"/>
      <c r="B23" s="23"/>
      <c r="C23" s="22"/>
      <c r="D23" s="22"/>
      <c r="E23" s="22"/>
      <c r="F23" s="25"/>
      <c r="G23" s="25"/>
      <c r="H23" s="25"/>
      <c r="I23" s="25">
        <f t="shared" si="0"/>
        <v>0</v>
      </c>
      <c r="J23" s="40">
        <f t="shared" si="1"/>
      </c>
      <c r="K23" s="26"/>
    </row>
    <row r="24" spans="1:11" ht="15.75" customHeight="1">
      <c r="A24" s="22"/>
      <c r="B24" s="23"/>
      <c r="C24" s="22"/>
      <c r="D24" s="22"/>
      <c r="E24" s="22"/>
      <c r="F24" s="25"/>
      <c r="G24" s="25"/>
      <c r="H24" s="25"/>
      <c r="I24" s="25">
        <f t="shared" si="0"/>
        <v>0</v>
      </c>
      <c r="J24" s="40">
        <f t="shared" si="1"/>
      </c>
      <c r="K24" s="26"/>
    </row>
    <row r="25" spans="1:11" ht="15.75" customHeight="1">
      <c r="A25" s="22"/>
      <c r="B25" s="23"/>
      <c r="C25" s="22"/>
      <c r="D25" s="22"/>
      <c r="E25" s="22"/>
      <c r="F25" s="25"/>
      <c r="G25" s="25"/>
      <c r="H25" s="25"/>
      <c r="I25" s="25">
        <f t="shared" si="0"/>
        <v>0</v>
      </c>
      <c r="J25" s="40">
        <f t="shared" si="1"/>
      </c>
      <c r="K25" s="26"/>
    </row>
    <row r="26" spans="1:11" ht="15.75" customHeight="1">
      <c r="A26" s="22"/>
      <c r="B26" s="23"/>
      <c r="C26" s="22"/>
      <c r="D26" s="22"/>
      <c r="E26" s="22"/>
      <c r="F26" s="25"/>
      <c r="G26" s="25"/>
      <c r="H26" s="25"/>
      <c r="I26" s="25">
        <f t="shared" si="0"/>
        <v>0</v>
      </c>
      <c r="J26" s="40">
        <f t="shared" si="1"/>
      </c>
      <c r="K26" s="26"/>
    </row>
    <row r="27" spans="1:11" ht="15.75" customHeight="1">
      <c r="A27" s="22"/>
      <c r="B27" s="23"/>
      <c r="C27" s="22"/>
      <c r="D27" s="22"/>
      <c r="E27" s="22"/>
      <c r="F27" s="25"/>
      <c r="G27" s="25"/>
      <c r="H27" s="25"/>
      <c r="I27" s="25">
        <f t="shared" si="0"/>
        <v>0</v>
      </c>
      <c r="J27" s="40">
        <f t="shared" si="1"/>
      </c>
      <c r="K27" s="26"/>
    </row>
    <row r="28" spans="1:11" ht="15.75" customHeight="1">
      <c r="A28" s="27" t="s">
        <v>511</v>
      </c>
      <c r="B28" s="36"/>
      <c r="C28" s="22"/>
      <c r="D28" s="22"/>
      <c r="E28" s="22"/>
      <c r="F28" s="25"/>
      <c r="G28" s="25">
        <f>SUM(G6:G27)</f>
        <v>0</v>
      </c>
      <c r="H28" s="25">
        <f>SUM(H6:H27)</f>
        <v>0</v>
      </c>
      <c r="I28" s="25">
        <f t="shared" si="0"/>
        <v>0</v>
      </c>
      <c r="J28" s="40">
        <f t="shared" si="1"/>
      </c>
      <c r="K28" s="26"/>
    </row>
  </sheetData>
  <sheetProtection/>
  <mergeCells count="3">
    <mergeCell ref="A1:L1"/>
    <mergeCell ref="A2:L2"/>
    <mergeCell ref="A28:B28"/>
  </mergeCells>
  <printOptions horizontalCentered="1"/>
  <pageMargins left="0.98" right="0.98" top="0.87" bottom="0.87" header="0.31" footer="0.35"/>
  <pageSetup fitToHeight="0" fitToWidth="1" horizontalDpi="300" verticalDpi="300" orientation="landscape" paperSize="9" scale="97"/>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M28"/>
  <sheetViews>
    <sheetView workbookViewId="0" topLeftCell="D10">
      <selection activeCell="C15" sqref="C15"/>
    </sheetView>
  </sheetViews>
  <sheetFormatPr defaultColWidth="9.00390625" defaultRowHeight="15.75" customHeight="1"/>
  <cols>
    <col min="1" max="1" width="6.875" style="13" customWidth="1"/>
    <col min="2" max="2" width="23.50390625" style="13" customWidth="1"/>
    <col min="3" max="3" width="13.50390625" style="13" customWidth="1"/>
    <col min="4" max="4" width="17.75390625" style="13" customWidth="1"/>
    <col min="5" max="5" width="17.875" style="13" customWidth="1"/>
    <col min="6" max="6" width="12.25390625" style="13" customWidth="1"/>
    <col min="7" max="8" width="17.75390625" style="13" customWidth="1"/>
    <col min="9" max="9" width="15.25390625" style="13" customWidth="1"/>
    <col min="10" max="10" width="14.00390625" style="13" customWidth="1"/>
    <col min="11" max="11" width="11.625" style="13" customWidth="1"/>
    <col min="12" max="12" width="9.75390625" style="13" customWidth="1"/>
    <col min="13" max="13" width="15.50390625" style="13" customWidth="1"/>
    <col min="14" max="16384" width="9.00390625" style="13" customWidth="1"/>
  </cols>
  <sheetData>
    <row r="1" spans="1:13" s="11" customFormat="1" ht="30" customHeight="1">
      <c r="A1" s="14" t="s">
        <v>662</v>
      </c>
      <c r="B1" s="15"/>
      <c r="C1" s="15"/>
      <c r="D1" s="15"/>
      <c r="E1" s="15"/>
      <c r="F1" s="15"/>
      <c r="G1" s="15"/>
      <c r="H1" s="15"/>
      <c r="I1" s="15"/>
      <c r="J1" s="15"/>
      <c r="K1" s="15"/>
      <c r="L1" s="15"/>
      <c r="M1" s="15"/>
    </row>
    <row r="2" spans="1:13" ht="13.5" customHeight="1">
      <c r="A2" s="16" t="e">
        <f>#REF!</f>
        <v>#REF!</v>
      </c>
      <c r="B2" s="12"/>
      <c r="C2" s="12"/>
      <c r="D2" s="12"/>
      <c r="E2" s="12"/>
      <c r="F2" s="12"/>
      <c r="G2" s="12"/>
      <c r="H2" s="12"/>
      <c r="I2" s="12"/>
      <c r="J2" s="12"/>
      <c r="K2" s="12"/>
      <c r="L2" s="12"/>
      <c r="M2" s="12"/>
    </row>
    <row r="3" spans="1:13" ht="13.5" customHeight="1">
      <c r="A3" s="12"/>
      <c r="B3" s="12"/>
      <c r="C3" s="12"/>
      <c r="D3" s="12"/>
      <c r="E3" s="12"/>
      <c r="F3" s="12"/>
      <c r="G3" s="12"/>
      <c r="H3" s="12"/>
      <c r="I3" s="12"/>
      <c r="J3" s="12"/>
      <c r="K3" s="12"/>
      <c r="L3" s="12"/>
      <c r="M3" s="17" t="s">
        <v>663</v>
      </c>
    </row>
    <row r="4" spans="1:13" ht="15.75" customHeight="1">
      <c r="A4" s="13" t="e">
        <f>#REF!</f>
        <v>#REF!</v>
      </c>
      <c r="M4" s="19" t="s">
        <v>3</v>
      </c>
    </row>
    <row r="5" spans="1:13" s="38" customFormat="1" ht="27.75" customHeight="1">
      <c r="A5" s="39" t="s">
        <v>5</v>
      </c>
      <c r="B5" s="39" t="s">
        <v>664</v>
      </c>
      <c r="C5" s="20" t="s">
        <v>665</v>
      </c>
      <c r="D5" s="20" t="s">
        <v>666</v>
      </c>
      <c r="E5" s="21" t="s">
        <v>667</v>
      </c>
      <c r="F5" s="36" t="s">
        <v>668</v>
      </c>
      <c r="G5" s="36" t="s">
        <v>669</v>
      </c>
      <c r="H5" s="36" t="s">
        <v>670</v>
      </c>
      <c r="I5" s="21" t="s">
        <v>90</v>
      </c>
      <c r="J5" s="39" t="s">
        <v>91</v>
      </c>
      <c r="K5" s="39" t="s">
        <v>92</v>
      </c>
      <c r="L5" s="39" t="s">
        <v>317</v>
      </c>
      <c r="M5" s="39" t="s">
        <v>8</v>
      </c>
    </row>
    <row r="6" spans="1:13" ht="15.75" customHeight="1">
      <c r="A6" s="22"/>
      <c r="B6" s="23"/>
      <c r="C6" s="22"/>
      <c r="D6" s="22"/>
      <c r="E6" s="22"/>
      <c r="F6" s="22"/>
      <c r="G6" s="22"/>
      <c r="H6" s="22"/>
      <c r="I6" s="25"/>
      <c r="J6" s="25"/>
      <c r="K6" s="25">
        <f>J6-I6</f>
        <v>0</v>
      </c>
      <c r="L6" s="40">
        <f>IF(I6=0,"",K6/I6*100)</f>
      </c>
      <c r="M6" s="26"/>
    </row>
    <row r="7" spans="1:13" ht="15.75" customHeight="1">
      <c r="A7" s="22"/>
      <c r="B7" s="23"/>
      <c r="C7" s="22"/>
      <c r="D7" s="22"/>
      <c r="E7" s="22"/>
      <c r="F7" s="22"/>
      <c r="G7" s="22"/>
      <c r="H7" s="22"/>
      <c r="I7" s="25"/>
      <c r="J7" s="25"/>
      <c r="K7" s="25">
        <f aca="true" t="shared" si="0" ref="K7:K28">J7-I7</f>
        <v>0</v>
      </c>
      <c r="L7" s="40">
        <f aca="true" t="shared" si="1" ref="L7:L28">IF(I7=0,"",K7/I7*100)</f>
      </c>
      <c r="M7" s="26"/>
    </row>
    <row r="8" spans="1:13" ht="15.75" customHeight="1">
      <c r="A8" s="22"/>
      <c r="B8" s="23"/>
      <c r="C8" s="22"/>
      <c r="D8" s="22"/>
      <c r="E8" s="22"/>
      <c r="F8" s="22"/>
      <c r="G8" s="22"/>
      <c r="H8" s="22"/>
      <c r="I8" s="25"/>
      <c r="J8" s="25"/>
      <c r="K8" s="25">
        <f t="shared" si="0"/>
        <v>0</v>
      </c>
      <c r="L8" s="40">
        <f t="shared" si="1"/>
      </c>
      <c r="M8" s="26"/>
    </row>
    <row r="9" spans="1:13" ht="15.75" customHeight="1">
      <c r="A9" s="22"/>
      <c r="B9" s="23"/>
      <c r="C9" s="22"/>
      <c r="D9" s="22"/>
      <c r="E9" s="22"/>
      <c r="F9" s="22"/>
      <c r="G9" s="22"/>
      <c r="H9" s="22"/>
      <c r="I9" s="25"/>
      <c r="J9" s="25"/>
      <c r="K9" s="25">
        <f t="shared" si="0"/>
        <v>0</v>
      </c>
      <c r="L9" s="40">
        <f t="shared" si="1"/>
      </c>
      <c r="M9" s="26"/>
    </row>
    <row r="10" spans="1:13" ht="15.75" customHeight="1">
      <c r="A10" s="22"/>
      <c r="B10" s="23"/>
      <c r="C10" s="22"/>
      <c r="D10" s="22"/>
      <c r="E10" s="22"/>
      <c r="F10" s="22"/>
      <c r="G10" s="22"/>
      <c r="H10" s="22"/>
      <c r="I10" s="25"/>
      <c r="J10" s="25"/>
      <c r="K10" s="25">
        <f t="shared" si="0"/>
        <v>0</v>
      </c>
      <c r="L10" s="40">
        <f t="shared" si="1"/>
      </c>
      <c r="M10" s="26"/>
    </row>
    <row r="11" spans="1:13" ht="15.75" customHeight="1">
      <c r="A11" s="22"/>
      <c r="B11" s="23"/>
      <c r="C11" s="22"/>
      <c r="D11" s="22"/>
      <c r="E11" s="22"/>
      <c r="F11" s="22"/>
      <c r="G11" s="22"/>
      <c r="H11" s="22"/>
      <c r="I11" s="25"/>
      <c r="J11" s="25"/>
      <c r="K11" s="25">
        <f t="shared" si="0"/>
        <v>0</v>
      </c>
      <c r="L11" s="40">
        <f t="shared" si="1"/>
      </c>
      <c r="M11" s="26"/>
    </row>
    <row r="12" spans="1:13" ht="15.75" customHeight="1">
      <c r="A12" s="22"/>
      <c r="B12" s="23"/>
      <c r="C12" s="22"/>
      <c r="D12" s="22"/>
      <c r="E12" s="22"/>
      <c r="F12" s="22"/>
      <c r="G12" s="22"/>
      <c r="H12" s="22"/>
      <c r="I12" s="25"/>
      <c r="J12" s="25"/>
      <c r="K12" s="25">
        <f t="shared" si="0"/>
        <v>0</v>
      </c>
      <c r="L12" s="40">
        <f t="shared" si="1"/>
      </c>
      <c r="M12" s="26"/>
    </row>
    <row r="13" spans="1:13" ht="15.75" customHeight="1">
      <c r="A13" s="22"/>
      <c r="B13" s="23"/>
      <c r="C13" s="22"/>
      <c r="D13" s="22"/>
      <c r="E13" s="22"/>
      <c r="F13" s="22"/>
      <c r="G13" s="22"/>
      <c r="H13" s="22"/>
      <c r="I13" s="25"/>
      <c r="J13" s="25"/>
      <c r="K13" s="25">
        <f t="shared" si="0"/>
        <v>0</v>
      </c>
      <c r="L13" s="40">
        <f t="shared" si="1"/>
      </c>
      <c r="M13" s="26"/>
    </row>
    <row r="14" spans="1:13" ht="15.75" customHeight="1">
      <c r="A14" s="22"/>
      <c r="B14" s="23"/>
      <c r="C14" s="22"/>
      <c r="D14" s="22"/>
      <c r="E14" s="22"/>
      <c r="F14" s="22"/>
      <c r="G14" s="22"/>
      <c r="H14" s="22"/>
      <c r="I14" s="25"/>
      <c r="J14" s="25"/>
      <c r="K14" s="25">
        <f t="shared" si="0"/>
        <v>0</v>
      </c>
      <c r="L14" s="40">
        <f t="shared" si="1"/>
      </c>
      <c r="M14" s="26"/>
    </row>
    <row r="15" spans="1:13" ht="15.75" customHeight="1">
      <c r="A15" s="22"/>
      <c r="B15" s="23"/>
      <c r="C15" s="22"/>
      <c r="D15" s="22"/>
      <c r="E15" s="22"/>
      <c r="F15" s="22"/>
      <c r="G15" s="22"/>
      <c r="H15" s="22"/>
      <c r="I15" s="25"/>
      <c r="J15" s="25"/>
      <c r="K15" s="25">
        <f t="shared" si="0"/>
        <v>0</v>
      </c>
      <c r="L15" s="40">
        <f t="shared" si="1"/>
      </c>
      <c r="M15" s="26"/>
    </row>
    <row r="16" spans="1:13" ht="15.75" customHeight="1">
      <c r="A16" s="22"/>
      <c r="B16" s="23"/>
      <c r="C16" s="22"/>
      <c r="D16" s="22"/>
      <c r="E16" s="22"/>
      <c r="F16" s="22"/>
      <c r="G16" s="22"/>
      <c r="H16" s="22"/>
      <c r="I16" s="25"/>
      <c r="J16" s="25"/>
      <c r="K16" s="25">
        <f t="shared" si="0"/>
        <v>0</v>
      </c>
      <c r="L16" s="40">
        <f t="shared" si="1"/>
      </c>
      <c r="M16" s="26"/>
    </row>
    <row r="17" spans="1:13" ht="15.75" customHeight="1">
      <c r="A17" s="22"/>
      <c r="B17" s="23"/>
      <c r="C17" s="22"/>
      <c r="D17" s="22"/>
      <c r="E17" s="22"/>
      <c r="F17" s="22"/>
      <c r="G17" s="22"/>
      <c r="H17" s="22"/>
      <c r="I17" s="25"/>
      <c r="J17" s="25"/>
      <c r="K17" s="25">
        <f t="shared" si="0"/>
        <v>0</v>
      </c>
      <c r="L17" s="40">
        <f t="shared" si="1"/>
      </c>
      <c r="M17" s="26"/>
    </row>
    <row r="18" spans="1:13" ht="15.75" customHeight="1">
      <c r="A18" s="22"/>
      <c r="B18" s="23"/>
      <c r="C18" s="22"/>
      <c r="D18" s="22"/>
      <c r="E18" s="22"/>
      <c r="F18" s="22"/>
      <c r="G18" s="22"/>
      <c r="H18" s="22"/>
      <c r="I18" s="25"/>
      <c r="J18" s="25"/>
      <c r="K18" s="25">
        <f t="shared" si="0"/>
        <v>0</v>
      </c>
      <c r="L18" s="40">
        <f t="shared" si="1"/>
      </c>
      <c r="M18" s="26"/>
    </row>
    <row r="19" spans="1:13" ht="15.75" customHeight="1">
      <c r="A19" s="22"/>
      <c r="B19" s="23"/>
      <c r="C19" s="22"/>
      <c r="D19" s="22"/>
      <c r="E19" s="22"/>
      <c r="F19" s="22"/>
      <c r="G19" s="22"/>
      <c r="H19" s="22"/>
      <c r="I19" s="25"/>
      <c r="J19" s="25"/>
      <c r="K19" s="25">
        <f t="shared" si="0"/>
        <v>0</v>
      </c>
      <c r="L19" s="40">
        <f t="shared" si="1"/>
      </c>
      <c r="M19" s="26"/>
    </row>
    <row r="20" spans="1:13" ht="15.75" customHeight="1">
      <c r="A20" s="22"/>
      <c r="B20" s="23"/>
      <c r="C20" s="22"/>
      <c r="D20" s="22"/>
      <c r="E20" s="22"/>
      <c r="F20" s="22"/>
      <c r="G20" s="22"/>
      <c r="H20" s="22"/>
      <c r="I20" s="25"/>
      <c r="J20" s="25"/>
      <c r="K20" s="25">
        <f t="shared" si="0"/>
        <v>0</v>
      </c>
      <c r="L20" s="40">
        <f t="shared" si="1"/>
      </c>
      <c r="M20" s="26"/>
    </row>
    <row r="21" spans="1:13" ht="15.75" customHeight="1">
      <c r="A21" s="22"/>
      <c r="B21" s="23"/>
      <c r="C21" s="22"/>
      <c r="D21" s="22"/>
      <c r="E21" s="22"/>
      <c r="F21" s="22"/>
      <c r="G21" s="22"/>
      <c r="H21" s="22"/>
      <c r="I21" s="25"/>
      <c r="J21" s="25"/>
      <c r="K21" s="25">
        <f t="shared" si="0"/>
        <v>0</v>
      </c>
      <c r="L21" s="40">
        <f t="shared" si="1"/>
      </c>
      <c r="M21" s="26"/>
    </row>
    <row r="22" spans="1:13" ht="15.75" customHeight="1">
      <c r="A22" s="22"/>
      <c r="B22" s="23"/>
      <c r="C22" s="22"/>
      <c r="D22" s="22"/>
      <c r="E22" s="22"/>
      <c r="F22" s="22"/>
      <c r="G22" s="22"/>
      <c r="H22" s="22"/>
      <c r="I22" s="25"/>
      <c r="J22" s="25"/>
      <c r="K22" s="25">
        <f t="shared" si="0"/>
        <v>0</v>
      </c>
      <c r="L22" s="40">
        <f t="shared" si="1"/>
      </c>
      <c r="M22" s="26"/>
    </row>
    <row r="23" spans="1:13" ht="15.75" customHeight="1">
      <c r="A23" s="22"/>
      <c r="B23" s="23"/>
      <c r="C23" s="22"/>
      <c r="D23" s="22"/>
      <c r="E23" s="22"/>
      <c r="F23" s="22"/>
      <c r="G23" s="22"/>
      <c r="H23" s="22"/>
      <c r="I23" s="25"/>
      <c r="J23" s="25"/>
      <c r="K23" s="25">
        <f t="shared" si="0"/>
        <v>0</v>
      </c>
      <c r="L23" s="40">
        <f t="shared" si="1"/>
      </c>
      <c r="M23" s="26"/>
    </row>
    <row r="24" spans="1:13" ht="15.75" customHeight="1">
      <c r="A24" s="22"/>
      <c r="B24" s="23"/>
      <c r="C24" s="22"/>
      <c r="D24" s="22"/>
      <c r="E24" s="22"/>
      <c r="F24" s="22"/>
      <c r="G24" s="22"/>
      <c r="H24" s="22"/>
      <c r="I24" s="25"/>
      <c r="J24" s="25"/>
      <c r="K24" s="25">
        <f t="shared" si="0"/>
        <v>0</v>
      </c>
      <c r="L24" s="40">
        <f t="shared" si="1"/>
      </c>
      <c r="M24" s="26"/>
    </row>
    <row r="25" spans="1:13" ht="15.75" customHeight="1">
      <c r="A25" s="22"/>
      <c r="B25" s="23"/>
      <c r="C25" s="22"/>
      <c r="D25" s="22"/>
      <c r="E25" s="22"/>
      <c r="F25" s="22"/>
      <c r="G25" s="22"/>
      <c r="H25" s="22"/>
      <c r="I25" s="25"/>
      <c r="J25" s="25"/>
      <c r="K25" s="25">
        <f t="shared" si="0"/>
        <v>0</v>
      </c>
      <c r="L25" s="40">
        <f t="shared" si="1"/>
      </c>
      <c r="M25" s="26"/>
    </row>
    <row r="26" spans="1:13" ht="15.75" customHeight="1">
      <c r="A26" s="22"/>
      <c r="B26" s="23"/>
      <c r="C26" s="22"/>
      <c r="D26" s="22"/>
      <c r="E26" s="22"/>
      <c r="F26" s="22"/>
      <c r="G26" s="22"/>
      <c r="H26" s="22"/>
      <c r="I26" s="25"/>
      <c r="J26" s="25"/>
      <c r="K26" s="25">
        <f t="shared" si="0"/>
        <v>0</v>
      </c>
      <c r="L26" s="40">
        <f t="shared" si="1"/>
      </c>
      <c r="M26" s="26"/>
    </row>
    <row r="27" spans="1:13" ht="15.75" customHeight="1">
      <c r="A27" s="22"/>
      <c r="B27" s="23"/>
      <c r="C27" s="22"/>
      <c r="D27" s="22"/>
      <c r="E27" s="22"/>
      <c r="F27" s="22"/>
      <c r="G27" s="22"/>
      <c r="H27" s="22"/>
      <c r="I27" s="25"/>
      <c r="J27" s="25"/>
      <c r="K27" s="25">
        <f t="shared" si="0"/>
        <v>0</v>
      </c>
      <c r="L27" s="40">
        <f t="shared" si="1"/>
      </c>
      <c r="M27" s="26"/>
    </row>
    <row r="28" spans="1:13" ht="15.75" customHeight="1">
      <c r="A28" s="27" t="s">
        <v>387</v>
      </c>
      <c r="B28" s="36"/>
      <c r="C28" s="22"/>
      <c r="D28" s="22"/>
      <c r="E28" s="22"/>
      <c r="F28" s="22"/>
      <c r="G28" s="22"/>
      <c r="H28" s="22"/>
      <c r="I28" s="25">
        <f>SUM(I6:I27)</f>
        <v>0</v>
      </c>
      <c r="J28" s="25">
        <f>SUM(J6:J27)</f>
        <v>0</v>
      </c>
      <c r="K28" s="25">
        <f t="shared" si="0"/>
        <v>0</v>
      </c>
      <c r="L28" s="40">
        <f t="shared" si="1"/>
      </c>
      <c r="M28" s="26"/>
    </row>
  </sheetData>
  <sheetProtection/>
  <mergeCells count="3">
    <mergeCell ref="A1:M1"/>
    <mergeCell ref="A2:M2"/>
    <mergeCell ref="A28:B28"/>
  </mergeCells>
  <printOptions horizontalCentered="1"/>
  <pageMargins left="0.98" right="0.98" top="0.87" bottom="0.87" header="0.31" footer="0.35"/>
  <pageSetup fitToHeight="0" fitToWidth="1" horizontalDpi="300" verticalDpi="300" orientation="landscape" paperSize="9" scale="60"/>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H28"/>
  <sheetViews>
    <sheetView workbookViewId="0" topLeftCell="A4">
      <selection activeCell="C15" sqref="C15"/>
    </sheetView>
  </sheetViews>
  <sheetFormatPr defaultColWidth="9.00390625" defaultRowHeight="15.75" customHeight="1"/>
  <cols>
    <col min="1" max="1" width="6.75390625" style="13" customWidth="1"/>
    <col min="2" max="2" width="23.375" style="13" customWidth="1"/>
    <col min="3" max="3" width="13.75390625" style="13" customWidth="1"/>
    <col min="4" max="4" width="14.625" style="13" customWidth="1"/>
    <col min="5" max="5" width="14.75390625" style="13" customWidth="1"/>
    <col min="6" max="6" width="11.125" style="13" customWidth="1"/>
    <col min="7" max="7" width="10.75390625" style="13" customWidth="1"/>
    <col min="8" max="8" width="16.00390625" style="13" customWidth="1"/>
    <col min="9" max="16384" width="9.00390625" style="13" customWidth="1"/>
  </cols>
  <sheetData>
    <row r="1" spans="1:8" s="11" customFormat="1" ht="30" customHeight="1">
      <c r="A1" s="14" t="s">
        <v>671</v>
      </c>
      <c r="B1" s="15"/>
      <c r="C1" s="15"/>
      <c r="D1" s="15"/>
      <c r="E1" s="15"/>
      <c r="F1" s="15"/>
      <c r="G1" s="15"/>
      <c r="H1" s="15"/>
    </row>
    <row r="2" spans="1:8" ht="13.5" customHeight="1">
      <c r="A2" s="16" t="e">
        <f>#REF!</f>
        <v>#REF!</v>
      </c>
      <c r="B2" s="12"/>
      <c r="C2" s="12"/>
      <c r="D2" s="12"/>
      <c r="E2" s="12"/>
      <c r="F2" s="12"/>
      <c r="G2" s="12"/>
      <c r="H2" s="12"/>
    </row>
    <row r="3" spans="1:8" ht="13.5" customHeight="1">
      <c r="A3" s="12"/>
      <c r="B3" s="12"/>
      <c r="C3" s="12"/>
      <c r="D3" s="12"/>
      <c r="E3" s="12"/>
      <c r="F3" s="12"/>
      <c r="G3" s="12"/>
      <c r="H3" s="17" t="s">
        <v>672</v>
      </c>
    </row>
    <row r="4" spans="1:8" ht="15.75" customHeight="1">
      <c r="A4" s="13" t="e">
        <f>#REF!</f>
        <v>#REF!</v>
      </c>
      <c r="H4" s="19" t="s">
        <v>3</v>
      </c>
    </row>
    <row r="5" spans="1:8" s="38" customFormat="1" ht="27.75" customHeight="1">
      <c r="A5" s="39" t="s">
        <v>5</v>
      </c>
      <c r="B5" s="39" t="s">
        <v>664</v>
      </c>
      <c r="C5" s="20" t="s">
        <v>502</v>
      </c>
      <c r="D5" s="21" t="s">
        <v>90</v>
      </c>
      <c r="E5" s="39" t="s">
        <v>91</v>
      </c>
      <c r="F5" s="39" t="s">
        <v>92</v>
      </c>
      <c r="G5" s="39" t="s">
        <v>317</v>
      </c>
      <c r="H5" s="39" t="s">
        <v>8</v>
      </c>
    </row>
    <row r="6" spans="1:8" ht="15.75" customHeight="1">
      <c r="A6" s="22"/>
      <c r="B6" s="23"/>
      <c r="C6" s="22"/>
      <c r="D6" s="25"/>
      <c r="E6" s="25"/>
      <c r="F6" s="25">
        <f>E6-D6</f>
        <v>0</v>
      </c>
      <c r="G6" s="40">
        <f>IF(D6=0,"",F6/D6*100)</f>
      </c>
      <c r="H6" s="26"/>
    </row>
    <row r="7" spans="1:8" ht="15.75" customHeight="1">
      <c r="A7" s="22"/>
      <c r="B7" s="23"/>
      <c r="C7" s="22"/>
      <c r="D7" s="25"/>
      <c r="E7" s="25"/>
      <c r="F7" s="25">
        <f aca="true" t="shared" si="0" ref="F7:F28">E7-D7</f>
        <v>0</v>
      </c>
      <c r="G7" s="40">
        <f aca="true" t="shared" si="1" ref="G7:G28">IF(D7=0,"",F7/D7*100)</f>
      </c>
      <c r="H7" s="26"/>
    </row>
    <row r="8" spans="1:8" ht="15.75" customHeight="1">
      <c r="A8" s="22"/>
      <c r="B8" s="23"/>
      <c r="C8" s="22"/>
      <c r="D8" s="25"/>
      <c r="E8" s="25"/>
      <c r="F8" s="25">
        <f t="shared" si="0"/>
        <v>0</v>
      </c>
      <c r="G8" s="40">
        <f t="shared" si="1"/>
      </c>
      <c r="H8" s="26"/>
    </row>
    <row r="9" spans="1:8" ht="15.75" customHeight="1">
      <c r="A9" s="22"/>
      <c r="B9" s="23"/>
      <c r="C9" s="22"/>
      <c r="D9" s="25"/>
      <c r="E9" s="25"/>
      <c r="F9" s="25">
        <f t="shared" si="0"/>
        <v>0</v>
      </c>
      <c r="G9" s="40">
        <f t="shared" si="1"/>
      </c>
      <c r="H9" s="26"/>
    </row>
    <row r="10" spans="1:8" ht="15.75" customHeight="1">
      <c r="A10" s="22"/>
      <c r="B10" s="23"/>
      <c r="C10" s="22"/>
      <c r="D10" s="25"/>
      <c r="E10" s="25"/>
      <c r="F10" s="25">
        <f t="shared" si="0"/>
        <v>0</v>
      </c>
      <c r="G10" s="40">
        <f t="shared" si="1"/>
      </c>
      <c r="H10" s="26"/>
    </row>
    <row r="11" spans="1:8" ht="15.75" customHeight="1">
      <c r="A11" s="22"/>
      <c r="B11" s="23"/>
      <c r="C11" s="22"/>
      <c r="D11" s="25"/>
      <c r="E11" s="25"/>
      <c r="F11" s="25">
        <f t="shared" si="0"/>
        <v>0</v>
      </c>
      <c r="G11" s="40">
        <f t="shared" si="1"/>
      </c>
      <c r="H11" s="26"/>
    </row>
    <row r="12" spans="1:8" ht="15.75" customHeight="1">
      <c r="A12" s="22"/>
      <c r="B12" s="23"/>
      <c r="C12" s="22"/>
      <c r="D12" s="25"/>
      <c r="E12" s="25"/>
      <c r="F12" s="25">
        <f t="shared" si="0"/>
        <v>0</v>
      </c>
      <c r="G12" s="40">
        <f t="shared" si="1"/>
      </c>
      <c r="H12" s="26"/>
    </row>
    <row r="13" spans="1:8" ht="15.75" customHeight="1">
      <c r="A13" s="22"/>
      <c r="B13" s="23"/>
      <c r="C13" s="22"/>
      <c r="D13" s="25"/>
      <c r="E13" s="25"/>
      <c r="F13" s="25">
        <f t="shared" si="0"/>
        <v>0</v>
      </c>
      <c r="G13" s="40">
        <f t="shared" si="1"/>
      </c>
      <c r="H13" s="26"/>
    </row>
    <row r="14" spans="1:8" ht="15.75" customHeight="1">
      <c r="A14" s="22"/>
      <c r="B14" s="23"/>
      <c r="C14" s="22"/>
      <c r="D14" s="25"/>
      <c r="E14" s="25"/>
      <c r="F14" s="25">
        <f t="shared" si="0"/>
        <v>0</v>
      </c>
      <c r="G14" s="40">
        <f t="shared" si="1"/>
      </c>
      <c r="H14" s="26"/>
    </row>
    <row r="15" spans="1:8" ht="15.75" customHeight="1">
      <c r="A15" s="22"/>
      <c r="B15" s="23"/>
      <c r="C15" s="22"/>
      <c r="D15" s="25"/>
      <c r="E15" s="25"/>
      <c r="F15" s="25">
        <f t="shared" si="0"/>
        <v>0</v>
      </c>
      <c r="G15" s="40">
        <f t="shared" si="1"/>
      </c>
      <c r="H15" s="26"/>
    </row>
    <row r="16" spans="1:8" ht="15.75" customHeight="1">
      <c r="A16" s="22"/>
      <c r="B16" s="23"/>
      <c r="C16" s="22"/>
      <c r="D16" s="25"/>
      <c r="E16" s="25"/>
      <c r="F16" s="25">
        <f t="shared" si="0"/>
        <v>0</v>
      </c>
      <c r="G16" s="40">
        <f t="shared" si="1"/>
      </c>
      <c r="H16" s="26"/>
    </row>
    <row r="17" spans="1:8" ht="15.75" customHeight="1">
      <c r="A17" s="22"/>
      <c r="B17" s="23"/>
      <c r="C17" s="22"/>
      <c r="D17" s="25"/>
      <c r="E17" s="25"/>
      <c r="F17" s="25">
        <f t="shared" si="0"/>
        <v>0</v>
      </c>
      <c r="G17" s="40">
        <f t="shared" si="1"/>
      </c>
      <c r="H17" s="26"/>
    </row>
    <row r="18" spans="1:8" ht="15.75" customHeight="1">
      <c r="A18" s="22"/>
      <c r="B18" s="23"/>
      <c r="C18" s="22"/>
      <c r="D18" s="25"/>
      <c r="E18" s="25"/>
      <c r="F18" s="25">
        <f t="shared" si="0"/>
        <v>0</v>
      </c>
      <c r="G18" s="40">
        <f t="shared" si="1"/>
      </c>
      <c r="H18" s="26"/>
    </row>
    <row r="19" spans="1:8" ht="15.75" customHeight="1">
      <c r="A19" s="22"/>
      <c r="B19" s="23"/>
      <c r="C19" s="22"/>
      <c r="D19" s="25"/>
      <c r="E19" s="25"/>
      <c r="F19" s="25">
        <f t="shared" si="0"/>
        <v>0</v>
      </c>
      <c r="G19" s="40">
        <f t="shared" si="1"/>
      </c>
      <c r="H19" s="26"/>
    </row>
    <row r="20" spans="1:8" ht="15.75" customHeight="1">
      <c r="A20" s="22"/>
      <c r="B20" s="23"/>
      <c r="C20" s="22"/>
      <c r="D20" s="25"/>
      <c r="E20" s="25"/>
      <c r="F20" s="25">
        <f t="shared" si="0"/>
        <v>0</v>
      </c>
      <c r="G20" s="40">
        <f t="shared" si="1"/>
      </c>
      <c r="H20" s="26"/>
    </row>
    <row r="21" spans="1:8" ht="15.75" customHeight="1">
      <c r="A21" s="22"/>
      <c r="B21" s="23"/>
      <c r="C21" s="22"/>
      <c r="D21" s="25"/>
      <c r="E21" s="25"/>
      <c r="F21" s="25">
        <f t="shared" si="0"/>
        <v>0</v>
      </c>
      <c r="G21" s="40">
        <f t="shared" si="1"/>
      </c>
      <c r="H21" s="26"/>
    </row>
    <row r="22" spans="1:8" ht="15.75" customHeight="1">
      <c r="A22" s="22"/>
      <c r="B22" s="23"/>
      <c r="C22" s="22"/>
      <c r="D22" s="25"/>
      <c r="E22" s="25"/>
      <c r="F22" s="25">
        <f t="shared" si="0"/>
        <v>0</v>
      </c>
      <c r="G22" s="40">
        <f t="shared" si="1"/>
      </c>
      <c r="H22" s="26"/>
    </row>
    <row r="23" spans="1:8" ht="15.75" customHeight="1">
      <c r="A23" s="22"/>
      <c r="B23" s="23"/>
      <c r="C23" s="22"/>
      <c r="D23" s="25"/>
      <c r="E23" s="25"/>
      <c r="F23" s="25">
        <f t="shared" si="0"/>
        <v>0</v>
      </c>
      <c r="G23" s="40">
        <f t="shared" si="1"/>
      </c>
      <c r="H23" s="26"/>
    </row>
    <row r="24" spans="1:8" ht="15.75" customHeight="1">
      <c r="A24" s="22"/>
      <c r="B24" s="23"/>
      <c r="C24" s="22"/>
      <c r="D24" s="25"/>
      <c r="E24" s="25"/>
      <c r="F24" s="25">
        <f t="shared" si="0"/>
        <v>0</v>
      </c>
      <c r="G24" s="40">
        <f t="shared" si="1"/>
      </c>
      <c r="H24" s="26"/>
    </row>
    <row r="25" spans="1:8" ht="15.75" customHeight="1">
      <c r="A25" s="22"/>
      <c r="B25" s="23"/>
      <c r="C25" s="22"/>
      <c r="D25" s="25"/>
      <c r="E25" s="25"/>
      <c r="F25" s="25">
        <f t="shared" si="0"/>
        <v>0</v>
      </c>
      <c r="G25" s="40">
        <f t="shared" si="1"/>
      </c>
      <c r="H25" s="26"/>
    </row>
    <row r="26" spans="1:8" ht="15.75" customHeight="1">
      <c r="A26" s="27" t="s">
        <v>673</v>
      </c>
      <c r="B26" s="36"/>
      <c r="C26" s="22"/>
      <c r="D26" s="25">
        <f>SUM(D6:D25)</f>
        <v>0</v>
      </c>
      <c r="E26" s="25">
        <f>SUM(E6:E25)</f>
        <v>0</v>
      </c>
      <c r="F26" s="25">
        <f t="shared" si="0"/>
        <v>0</v>
      </c>
      <c r="G26" s="40">
        <f t="shared" si="1"/>
      </c>
      <c r="H26" s="26"/>
    </row>
    <row r="27" spans="1:8" ht="15.75" customHeight="1">
      <c r="A27" s="27" t="s">
        <v>674</v>
      </c>
      <c r="B27" s="28"/>
      <c r="C27" s="22"/>
      <c r="D27" s="25"/>
      <c r="E27" s="25"/>
      <c r="F27" s="25">
        <f t="shared" si="0"/>
        <v>0</v>
      </c>
      <c r="G27" s="40">
        <f t="shared" si="1"/>
      </c>
      <c r="H27" s="26"/>
    </row>
    <row r="28" spans="1:8" ht="15.75" customHeight="1">
      <c r="A28" s="27" t="s">
        <v>675</v>
      </c>
      <c r="B28" s="36"/>
      <c r="C28" s="22"/>
      <c r="D28" s="25">
        <f>D26-D27</f>
        <v>0</v>
      </c>
      <c r="E28" s="25">
        <f>E26-E27</f>
        <v>0</v>
      </c>
      <c r="F28" s="25">
        <f t="shared" si="0"/>
        <v>0</v>
      </c>
      <c r="G28" s="40">
        <f t="shared" si="1"/>
      </c>
      <c r="H28" s="26"/>
    </row>
  </sheetData>
  <sheetProtection/>
  <mergeCells count="5">
    <mergeCell ref="A1:H1"/>
    <mergeCell ref="A2:H2"/>
    <mergeCell ref="A26:B26"/>
    <mergeCell ref="A27:B27"/>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F28"/>
  <sheetViews>
    <sheetView workbookViewId="0" topLeftCell="A7">
      <selection activeCell="C15" sqref="C15"/>
    </sheetView>
  </sheetViews>
  <sheetFormatPr defaultColWidth="9.00390625" defaultRowHeight="15.75" customHeight="1"/>
  <cols>
    <col min="1" max="1" width="8.375" style="13" customWidth="1"/>
    <col min="2" max="2" width="29.75390625" style="13" customWidth="1"/>
    <col min="3" max="3" width="13.625" style="13" customWidth="1"/>
    <col min="4" max="4" width="20.375" style="13" customWidth="1"/>
    <col min="5" max="5" width="21.75390625" style="13" customWidth="1"/>
    <col min="6" max="6" width="16.75390625" style="13" customWidth="1"/>
    <col min="7" max="16384" width="9.00390625" style="13" customWidth="1"/>
  </cols>
  <sheetData>
    <row r="1" spans="1:6" s="11" customFormat="1" ht="30" customHeight="1">
      <c r="A1" s="14" t="s">
        <v>676</v>
      </c>
      <c r="B1" s="29"/>
      <c r="C1" s="29"/>
      <c r="D1" s="29"/>
      <c r="E1" s="29"/>
      <c r="F1" s="29"/>
    </row>
    <row r="2" spans="1:6" ht="13.5" customHeight="1">
      <c r="A2" s="16" t="e">
        <f>#REF!</f>
        <v>#REF!</v>
      </c>
      <c r="B2" s="12"/>
      <c r="C2" s="12"/>
      <c r="D2" s="12"/>
      <c r="E2" s="12"/>
      <c r="F2" s="12"/>
    </row>
    <row r="3" spans="1:6" ht="13.5" customHeight="1">
      <c r="A3" s="12"/>
      <c r="B3" s="12"/>
      <c r="C3" s="12"/>
      <c r="D3" s="12"/>
      <c r="E3" s="12"/>
      <c r="F3" s="17" t="s">
        <v>677</v>
      </c>
    </row>
    <row r="4" spans="1:6" ht="15.75" customHeight="1">
      <c r="A4" s="13" t="e">
        <f>#REF!</f>
        <v>#REF!</v>
      </c>
      <c r="F4" s="19" t="s">
        <v>3</v>
      </c>
    </row>
    <row r="5" spans="1:6" s="12" customFormat="1" ht="15.75" customHeight="1">
      <c r="A5" s="20" t="s">
        <v>5</v>
      </c>
      <c r="B5" s="20" t="s">
        <v>664</v>
      </c>
      <c r="C5" s="20" t="s">
        <v>383</v>
      </c>
      <c r="D5" s="21" t="s">
        <v>90</v>
      </c>
      <c r="E5" s="20" t="s">
        <v>91</v>
      </c>
      <c r="F5" s="20" t="s">
        <v>8</v>
      </c>
    </row>
    <row r="6" spans="1:6" ht="15.75" customHeight="1">
      <c r="A6" s="22"/>
      <c r="B6" s="23"/>
      <c r="C6" s="22"/>
      <c r="D6" s="26"/>
      <c r="E6" s="26"/>
      <c r="F6" s="26"/>
    </row>
    <row r="7" spans="1:6" ht="15.75" customHeight="1">
      <c r="A7" s="22"/>
      <c r="B7" s="23"/>
      <c r="C7" s="22"/>
      <c r="D7" s="26"/>
      <c r="E7" s="26"/>
      <c r="F7" s="26"/>
    </row>
    <row r="8" spans="1:6" ht="15.75" customHeight="1">
      <c r="A8" s="22"/>
      <c r="B8" s="23"/>
      <c r="C8" s="22"/>
      <c r="D8" s="26"/>
      <c r="E8" s="26"/>
      <c r="F8" s="26"/>
    </row>
    <row r="9" spans="1:6" ht="15.75" customHeight="1">
      <c r="A9" s="22"/>
      <c r="B9" s="23"/>
      <c r="C9" s="22"/>
      <c r="D9" s="26"/>
      <c r="E9" s="26"/>
      <c r="F9" s="26"/>
    </row>
    <row r="10" spans="1:6" ht="15.75" customHeight="1">
      <c r="A10" s="22"/>
      <c r="B10" s="23"/>
      <c r="C10" s="22"/>
      <c r="D10" s="26"/>
      <c r="E10" s="26"/>
      <c r="F10" s="26"/>
    </row>
    <row r="11" spans="1:6" ht="15.75" customHeight="1">
      <c r="A11" s="22"/>
      <c r="B11" s="23"/>
      <c r="C11" s="22"/>
      <c r="D11" s="26"/>
      <c r="E11" s="26"/>
      <c r="F11" s="26"/>
    </row>
    <row r="12" spans="1:6" ht="15.75" customHeight="1">
      <c r="A12" s="22"/>
      <c r="B12" s="23"/>
      <c r="C12" s="22"/>
      <c r="D12" s="26"/>
      <c r="E12" s="26"/>
      <c r="F12" s="26"/>
    </row>
    <row r="13" spans="1:6" ht="15.75" customHeight="1">
      <c r="A13" s="22"/>
      <c r="B13" s="23"/>
      <c r="C13" s="22"/>
      <c r="D13" s="26"/>
      <c r="E13" s="26"/>
      <c r="F13" s="26"/>
    </row>
    <row r="14" spans="1:6" ht="15.75" customHeight="1">
      <c r="A14" s="22"/>
      <c r="B14" s="23"/>
      <c r="C14" s="22"/>
      <c r="D14" s="26"/>
      <c r="E14" s="26"/>
      <c r="F14" s="26"/>
    </row>
    <row r="15" spans="1:6" ht="15.75" customHeight="1">
      <c r="A15" s="22"/>
      <c r="B15" s="23"/>
      <c r="C15" s="22"/>
      <c r="D15" s="26"/>
      <c r="E15" s="26"/>
      <c r="F15" s="26"/>
    </row>
    <row r="16" spans="1:6" ht="15.75" customHeight="1">
      <c r="A16" s="22"/>
      <c r="B16" s="23"/>
      <c r="C16" s="22"/>
      <c r="D16" s="26"/>
      <c r="E16" s="26"/>
      <c r="F16" s="26"/>
    </row>
    <row r="17" spans="1:6" ht="15.75" customHeight="1">
      <c r="A17" s="22"/>
      <c r="B17" s="23"/>
      <c r="C17" s="22"/>
      <c r="D17" s="26"/>
      <c r="E17" s="26"/>
      <c r="F17" s="26"/>
    </row>
    <row r="18" spans="1:6" ht="15.75" customHeight="1">
      <c r="A18" s="22"/>
      <c r="B18" s="23"/>
      <c r="C18" s="22"/>
      <c r="D18" s="26"/>
      <c r="E18" s="26"/>
      <c r="F18" s="26"/>
    </row>
    <row r="19" spans="1:6" ht="15.75" customHeight="1">
      <c r="A19" s="22"/>
      <c r="B19" s="23"/>
      <c r="C19" s="22"/>
      <c r="D19" s="26"/>
      <c r="E19" s="26"/>
      <c r="F19" s="26"/>
    </row>
    <row r="20" spans="1:6" ht="15.75" customHeight="1">
      <c r="A20" s="22"/>
      <c r="B20" s="23"/>
      <c r="C20" s="22"/>
      <c r="D20" s="26"/>
      <c r="E20" s="26"/>
      <c r="F20" s="26"/>
    </row>
    <row r="21" spans="1:6" ht="15.75" customHeight="1">
      <c r="A21" s="22"/>
      <c r="B21" s="23"/>
      <c r="C21" s="22"/>
      <c r="D21" s="26"/>
      <c r="E21" s="26"/>
      <c r="F21" s="26"/>
    </row>
    <row r="22" spans="1:6" ht="15.75" customHeight="1">
      <c r="A22" s="22"/>
      <c r="B22" s="23"/>
      <c r="C22" s="22"/>
      <c r="D22" s="26"/>
      <c r="E22" s="26"/>
      <c r="F22" s="26"/>
    </row>
    <row r="23" spans="1:6" ht="15.75" customHeight="1">
      <c r="A23" s="22"/>
      <c r="B23" s="23"/>
      <c r="C23" s="22"/>
      <c r="D23" s="26"/>
      <c r="E23" s="26"/>
      <c r="F23" s="26"/>
    </row>
    <row r="24" spans="1:6" ht="15.75" customHeight="1">
      <c r="A24" s="22"/>
      <c r="B24" s="23"/>
      <c r="C24" s="22"/>
      <c r="D24" s="26"/>
      <c r="E24" s="26"/>
      <c r="F24" s="26"/>
    </row>
    <row r="25" spans="1:6" ht="15.75" customHeight="1">
      <c r="A25" s="22"/>
      <c r="B25" s="23"/>
      <c r="C25" s="22"/>
      <c r="D25" s="26"/>
      <c r="E25" s="26"/>
      <c r="F25" s="26"/>
    </row>
    <row r="26" spans="1:6" ht="15.75" customHeight="1">
      <c r="A26" s="22"/>
      <c r="B26" s="23"/>
      <c r="C26" s="22"/>
      <c r="D26" s="26"/>
      <c r="E26" s="26"/>
      <c r="F26" s="26"/>
    </row>
    <row r="27" spans="1:6" ht="15.75" customHeight="1">
      <c r="A27" s="22"/>
      <c r="B27" s="23"/>
      <c r="C27" s="22"/>
      <c r="D27" s="26"/>
      <c r="E27" s="26"/>
      <c r="F27" s="26"/>
    </row>
    <row r="28" spans="1:6" ht="15.75" customHeight="1">
      <c r="A28" s="27" t="s">
        <v>678</v>
      </c>
      <c r="B28" s="36"/>
      <c r="C28" s="22"/>
      <c r="D28" s="26">
        <f>SUM(D6:D27)</f>
        <v>0</v>
      </c>
      <c r="E28" s="26">
        <f>SUM(E6:E27)</f>
        <v>0</v>
      </c>
      <c r="F28" s="26"/>
    </row>
  </sheetData>
  <sheetProtection/>
  <mergeCells count="3">
    <mergeCell ref="A1:F1"/>
    <mergeCell ref="A2:F2"/>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J28"/>
  <sheetViews>
    <sheetView workbookViewId="0" topLeftCell="C13">
      <selection activeCell="C15" sqref="C15"/>
    </sheetView>
  </sheetViews>
  <sheetFormatPr defaultColWidth="9.00390625" defaultRowHeight="15.75" customHeight="1"/>
  <cols>
    <col min="1" max="1" width="5.75390625" style="13" customWidth="1"/>
    <col min="2" max="2" width="26.125" style="13" customWidth="1"/>
    <col min="3" max="3" width="12.25390625" style="13" customWidth="1"/>
    <col min="4" max="6" width="18.00390625" style="13" customWidth="1"/>
    <col min="7" max="8" width="16.50390625" style="13" customWidth="1"/>
    <col min="9" max="9" width="17.50390625" style="13" customWidth="1"/>
    <col min="10" max="10" width="16.875" style="13" customWidth="1"/>
    <col min="11" max="16384" width="9.00390625" style="13" customWidth="1"/>
  </cols>
  <sheetData>
    <row r="1" spans="1:10" s="11" customFormat="1" ht="30" customHeight="1">
      <c r="A1" s="14" t="s">
        <v>679</v>
      </c>
      <c r="B1" s="15"/>
      <c r="C1" s="15"/>
      <c r="D1" s="15"/>
      <c r="E1" s="15"/>
      <c r="F1" s="15"/>
      <c r="G1" s="15"/>
      <c r="H1" s="15"/>
      <c r="I1" s="15"/>
      <c r="J1" s="15"/>
    </row>
    <row r="2" spans="1:10" ht="13.5" customHeight="1">
      <c r="A2" s="16" t="e">
        <f>#REF!</f>
        <v>#REF!</v>
      </c>
      <c r="B2" s="12"/>
      <c r="C2" s="12"/>
      <c r="D2" s="12"/>
      <c r="E2" s="12"/>
      <c r="F2" s="12"/>
      <c r="G2" s="12"/>
      <c r="H2" s="12"/>
      <c r="I2" s="12"/>
      <c r="J2" s="12"/>
    </row>
    <row r="3" spans="1:10" ht="13.5" customHeight="1">
      <c r="A3" s="12"/>
      <c r="B3" s="12"/>
      <c r="C3" s="12"/>
      <c r="D3" s="12"/>
      <c r="E3" s="12"/>
      <c r="F3" s="12"/>
      <c r="G3" s="12"/>
      <c r="H3" s="12"/>
      <c r="I3" s="12"/>
      <c r="J3" s="17" t="s">
        <v>680</v>
      </c>
    </row>
    <row r="4" spans="1:10" ht="15.75" customHeight="1">
      <c r="A4" s="18" t="e">
        <f>#REF!</f>
        <v>#REF!</v>
      </c>
      <c r="B4" s="18"/>
      <c r="C4" s="18"/>
      <c r="D4" s="18"/>
      <c r="E4" s="37"/>
      <c r="F4" s="37"/>
      <c r="J4" s="19" t="s">
        <v>3</v>
      </c>
    </row>
    <row r="5" spans="1:10" s="12" customFormat="1" ht="15.75" customHeight="1">
      <c r="A5" s="20" t="s">
        <v>5</v>
      </c>
      <c r="B5" s="20" t="s">
        <v>360</v>
      </c>
      <c r="C5" s="20" t="s">
        <v>383</v>
      </c>
      <c r="D5" s="20" t="s">
        <v>370</v>
      </c>
      <c r="E5" s="20" t="s">
        <v>314</v>
      </c>
      <c r="F5" s="20" t="s">
        <v>681</v>
      </c>
      <c r="G5" s="21" t="s">
        <v>90</v>
      </c>
      <c r="H5" s="20" t="s">
        <v>91</v>
      </c>
      <c r="I5" s="20" t="s">
        <v>682</v>
      </c>
      <c r="J5" s="20" t="s">
        <v>8</v>
      </c>
    </row>
    <row r="6" spans="1:10" ht="15.75" customHeight="1">
      <c r="A6" s="22"/>
      <c r="B6" s="23"/>
      <c r="C6" s="22"/>
      <c r="D6" s="22"/>
      <c r="E6" s="22"/>
      <c r="F6" s="22"/>
      <c r="G6" s="25"/>
      <c r="H6" s="25"/>
      <c r="I6" s="25"/>
      <c r="J6" s="26"/>
    </row>
    <row r="7" spans="1:10" ht="15.75" customHeight="1">
      <c r="A7" s="22"/>
      <c r="B7" s="23"/>
      <c r="C7" s="22"/>
      <c r="D7" s="22"/>
      <c r="E7" s="22"/>
      <c r="F7" s="22"/>
      <c r="G7" s="25"/>
      <c r="H7" s="25"/>
      <c r="I7" s="25"/>
      <c r="J7" s="26"/>
    </row>
    <row r="8" spans="1:10" ht="15.75" customHeight="1">
      <c r="A8" s="22"/>
      <c r="B8" s="23"/>
      <c r="C8" s="22"/>
      <c r="D8" s="22"/>
      <c r="E8" s="22"/>
      <c r="F8" s="22"/>
      <c r="G8" s="25"/>
      <c r="H8" s="25"/>
      <c r="I8" s="25"/>
      <c r="J8" s="26"/>
    </row>
    <row r="9" spans="1:10" ht="15.75" customHeight="1">
      <c r="A9" s="22"/>
      <c r="B9" s="23"/>
      <c r="C9" s="22"/>
      <c r="D9" s="22"/>
      <c r="E9" s="22"/>
      <c r="F9" s="22"/>
      <c r="G9" s="25"/>
      <c r="H9" s="25"/>
      <c r="I9" s="25"/>
      <c r="J9" s="26"/>
    </row>
    <row r="10" spans="1:10" ht="15.75" customHeight="1">
      <c r="A10" s="22"/>
      <c r="B10" s="23"/>
      <c r="C10" s="22"/>
      <c r="D10" s="22"/>
      <c r="E10" s="22"/>
      <c r="F10" s="22"/>
      <c r="G10" s="25"/>
      <c r="H10" s="25"/>
      <c r="I10" s="25"/>
      <c r="J10" s="26"/>
    </row>
    <row r="11" spans="1:10" ht="15.75" customHeight="1">
      <c r="A11" s="22"/>
      <c r="B11" s="23"/>
      <c r="C11" s="22"/>
      <c r="D11" s="22"/>
      <c r="E11" s="22"/>
      <c r="F11" s="22"/>
      <c r="G11" s="25"/>
      <c r="H11" s="25"/>
      <c r="I11" s="25"/>
      <c r="J11" s="26"/>
    </row>
    <row r="12" spans="1:10" ht="15.75" customHeight="1">
      <c r="A12" s="22"/>
      <c r="B12" s="23"/>
      <c r="C12" s="22"/>
      <c r="D12" s="22"/>
      <c r="E12" s="22"/>
      <c r="F12" s="22"/>
      <c r="G12" s="25"/>
      <c r="H12" s="25"/>
      <c r="I12" s="25"/>
      <c r="J12" s="26"/>
    </row>
    <row r="13" spans="1:10" ht="15.75" customHeight="1">
      <c r="A13" s="22"/>
      <c r="B13" s="23"/>
      <c r="C13" s="22"/>
      <c r="D13" s="22"/>
      <c r="E13" s="22"/>
      <c r="F13" s="22"/>
      <c r="G13" s="25"/>
      <c r="H13" s="25"/>
      <c r="I13" s="25"/>
      <c r="J13" s="26"/>
    </row>
    <row r="14" spans="1:10" ht="15.75" customHeight="1">
      <c r="A14" s="22"/>
      <c r="B14" s="23"/>
      <c r="C14" s="22"/>
      <c r="D14" s="22"/>
      <c r="E14" s="22"/>
      <c r="F14" s="22"/>
      <c r="G14" s="25"/>
      <c r="H14" s="25"/>
      <c r="I14" s="25"/>
      <c r="J14" s="26"/>
    </row>
    <row r="15" spans="1:10" ht="15.75" customHeight="1">
      <c r="A15" s="22"/>
      <c r="B15" s="23"/>
      <c r="C15" s="22"/>
      <c r="D15" s="22"/>
      <c r="E15" s="22"/>
      <c r="F15" s="22"/>
      <c r="G15" s="25"/>
      <c r="H15" s="25"/>
      <c r="I15" s="25"/>
      <c r="J15" s="26"/>
    </row>
    <row r="16" spans="1:10" ht="15.75" customHeight="1">
      <c r="A16" s="22"/>
      <c r="B16" s="23"/>
      <c r="C16" s="22"/>
      <c r="D16" s="22"/>
      <c r="E16" s="22"/>
      <c r="F16" s="22"/>
      <c r="G16" s="25"/>
      <c r="H16" s="25"/>
      <c r="I16" s="25"/>
      <c r="J16" s="26"/>
    </row>
    <row r="17" spans="1:10" ht="15.75" customHeight="1">
      <c r="A17" s="22"/>
      <c r="B17" s="23"/>
      <c r="C17" s="22"/>
      <c r="D17" s="22"/>
      <c r="E17" s="22"/>
      <c r="F17" s="22"/>
      <c r="G17" s="25"/>
      <c r="H17" s="25"/>
      <c r="I17" s="25"/>
      <c r="J17" s="26"/>
    </row>
    <row r="18" spans="1:10" ht="15.75" customHeight="1">
      <c r="A18" s="22"/>
      <c r="B18" s="23"/>
      <c r="C18" s="22"/>
      <c r="D18" s="22"/>
      <c r="E18" s="22"/>
      <c r="F18" s="22"/>
      <c r="G18" s="25"/>
      <c r="H18" s="25"/>
      <c r="I18" s="25"/>
      <c r="J18" s="26"/>
    </row>
    <row r="19" spans="1:10" ht="15.75" customHeight="1">
      <c r="A19" s="22"/>
      <c r="B19" s="23"/>
      <c r="C19" s="22"/>
      <c r="D19" s="22"/>
      <c r="E19" s="22"/>
      <c r="F19" s="22"/>
      <c r="G19" s="25"/>
      <c r="H19" s="25"/>
      <c r="I19" s="25"/>
      <c r="J19" s="26"/>
    </row>
    <row r="20" spans="1:10" ht="15.75" customHeight="1">
      <c r="A20" s="22"/>
      <c r="B20" s="23"/>
      <c r="C20" s="22"/>
      <c r="D20" s="22"/>
      <c r="E20" s="22"/>
      <c r="F20" s="22"/>
      <c r="G20" s="25"/>
      <c r="H20" s="25"/>
      <c r="I20" s="25"/>
      <c r="J20" s="26"/>
    </row>
    <row r="21" spans="1:10" ht="15.75" customHeight="1">
      <c r="A21" s="22"/>
      <c r="B21" s="23"/>
      <c r="C21" s="22"/>
      <c r="D21" s="22"/>
      <c r="E21" s="22"/>
      <c r="F21" s="22"/>
      <c r="G21" s="25"/>
      <c r="H21" s="25"/>
      <c r="I21" s="25"/>
      <c r="J21" s="26"/>
    </row>
    <row r="22" spans="1:10" ht="15.75" customHeight="1">
      <c r="A22" s="22"/>
      <c r="B22" s="23"/>
      <c r="C22" s="22"/>
      <c r="D22" s="22"/>
      <c r="E22" s="22"/>
      <c r="F22" s="22"/>
      <c r="G22" s="25"/>
      <c r="H22" s="25"/>
      <c r="I22" s="25"/>
      <c r="J22" s="26"/>
    </row>
    <row r="23" spans="1:10" ht="15.75" customHeight="1">
      <c r="A23" s="22"/>
      <c r="B23" s="23"/>
      <c r="C23" s="22"/>
      <c r="D23" s="22"/>
      <c r="E23" s="22"/>
      <c r="F23" s="22"/>
      <c r="G23" s="25"/>
      <c r="H23" s="25"/>
      <c r="I23" s="25"/>
      <c r="J23" s="26"/>
    </row>
    <row r="24" spans="1:10" ht="15.75" customHeight="1">
      <c r="A24" s="22"/>
      <c r="B24" s="23"/>
      <c r="C24" s="22"/>
      <c r="D24" s="22"/>
      <c r="E24" s="22"/>
      <c r="F24" s="22"/>
      <c r="G24" s="25"/>
      <c r="H24" s="25"/>
      <c r="I24" s="25"/>
      <c r="J24" s="26"/>
    </row>
    <row r="25" spans="1:10" ht="15.75" customHeight="1">
      <c r="A25" s="22"/>
      <c r="B25" s="23"/>
      <c r="C25" s="22"/>
      <c r="D25" s="22"/>
      <c r="E25" s="22"/>
      <c r="F25" s="22"/>
      <c r="G25" s="25"/>
      <c r="H25" s="25"/>
      <c r="I25" s="25"/>
      <c r="J25" s="26"/>
    </row>
    <row r="26" spans="1:10" ht="15.75" customHeight="1">
      <c r="A26" s="22"/>
      <c r="B26" s="23"/>
      <c r="C26" s="22"/>
      <c r="D26" s="22"/>
      <c r="E26" s="22"/>
      <c r="F26" s="22"/>
      <c r="G26" s="25"/>
      <c r="H26" s="25"/>
      <c r="I26" s="25"/>
      <c r="J26" s="26"/>
    </row>
    <row r="27" spans="1:10" ht="15.75" customHeight="1">
      <c r="A27" s="22"/>
      <c r="B27" s="23"/>
      <c r="C27" s="22"/>
      <c r="D27" s="22"/>
      <c r="E27" s="22"/>
      <c r="F27" s="22"/>
      <c r="G27" s="25"/>
      <c r="H27" s="25"/>
      <c r="I27" s="25"/>
      <c r="J27" s="26"/>
    </row>
    <row r="28" spans="1:10" ht="15.75" customHeight="1">
      <c r="A28" s="27" t="s">
        <v>387</v>
      </c>
      <c r="B28" s="36"/>
      <c r="C28" s="22"/>
      <c r="D28" s="22"/>
      <c r="E28" s="22"/>
      <c r="F28" s="22"/>
      <c r="G28" s="25">
        <f>SUM(G6:G27)</f>
        <v>0</v>
      </c>
      <c r="H28" s="25">
        <f>SUM(H6:H27)</f>
        <v>0</v>
      </c>
      <c r="I28" s="25"/>
      <c r="J28" s="26"/>
    </row>
  </sheetData>
  <sheetProtection/>
  <mergeCells count="4">
    <mergeCell ref="A1:J1"/>
    <mergeCell ref="A2:J2"/>
    <mergeCell ref="A4:D4"/>
    <mergeCell ref="A28:B28"/>
  </mergeCells>
  <printOptions horizontalCentered="1"/>
  <pageMargins left="0.98" right="0.98" top="0.87" bottom="0.87" header="0.31" footer="0.35"/>
  <pageSetup fitToHeight="0" fitToWidth="1" horizontalDpi="300" verticalDpi="300" orientation="landscape" paperSize="9" scale="70"/>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5.xml><?xml version="1.0" encoding="utf-8"?>
<worksheet xmlns="http://schemas.openxmlformats.org/spreadsheetml/2006/main" xmlns:r="http://schemas.openxmlformats.org/officeDocument/2006/relationships">
  <dimension ref="A1:L29"/>
  <sheetViews>
    <sheetView workbookViewId="0" topLeftCell="A1">
      <selection activeCell="B13" sqref="B13:G13"/>
    </sheetView>
  </sheetViews>
  <sheetFormatPr defaultColWidth="9.00390625" defaultRowHeight="18" customHeight="1"/>
  <cols>
    <col min="1" max="1" width="17.75390625" style="158" customWidth="1"/>
    <col min="2" max="2" width="10.50390625" style="161" customWidth="1"/>
    <col min="3" max="3" width="8.00390625" style="161" customWidth="1"/>
    <col min="4" max="4" width="13.00390625" style="161" customWidth="1"/>
    <col min="5" max="5" width="12.00390625" style="161" customWidth="1"/>
    <col min="6" max="6" width="11.625" style="161" customWidth="1"/>
    <col min="7" max="7" width="11.375" style="161" customWidth="1"/>
    <col min="8" max="8" width="16.75390625" style="161" customWidth="1"/>
    <col min="9" max="9" width="18.375" style="161" customWidth="1"/>
    <col min="10" max="10" width="13.875" style="161" customWidth="1"/>
    <col min="11" max="11" width="29.50390625" style="161" customWidth="1"/>
    <col min="12" max="16384" width="9.00390625" style="161" customWidth="1"/>
  </cols>
  <sheetData>
    <row r="1" spans="1:11" s="157" customFormat="1" ht="30.75" customHeight="1">
      <c r="A1" s="162" t="s">
        <v>277</v>
      </c>
      <c r="B1" s="163"/>
      <c r="C1" s="163"/>
      <c r="D1" s="163"/>
      <c r="E1" s="163"/>
      <c r="F1" s="163"/>
      <c r="G1" s="163"/>
      <c r="H1" s="163"/>
      <c r="I1" s="163"/>
      <c r="J1" s="163"/>
      <c r="K1" s="163"/>
    </row>
    <row r="2" spans="1:11" ht="18" customHeight="1">
      <c r="A2" s="164" t="e">
        <f>#REF!</f>
        <v>#REF!</v>
      </c>
      <c r="B2" s="164"/>
      <c r="C2" s="164"/>
      <c r="D2" s="164"/>
      <c r="E2" s="164"/>
      <c r="F2" s="164"/>
      <c r="G2" s="164"/>
      <c r="H2" s="164"/>
      <c r="I2" s="164"/>
      <c r="J2" s="164"/>
      <c r="K2" s="164"/>
    </row>
    <row r="3" spans="1:11" ht="17.25" customHeight="1">
      <c r="A3" s="165" t="s">
        <v>278</v>
      </c>
      <c r="B3" s="166"/>
      <c r="C3" s="166"/>
      <c r="D3" s="166"/>
      <c r="E3" s="166"/>
      <c r="F3" s="166"/>
      <c r="G3" s="166"/>
      <c r="H3" s="166"/>
      <c r="I3" s="221"/>
      <c r="J3" s="222"/>
      <c r="K3" s="223"/>
    </row>
    <row r="4" spans="1:12" s="158" customFormat="1" ht="18" customHeight="1">
      <c r="A4" s="167" t="s">
        <v>279</v>
      </c>
      <c r="B4" s="168" t="s">
        <v>280</v>
      </c>
      <c r="C4" s="169"/>
      <c r="D4" s="170"/>
      <c r="E4" s="170"/>
      <c r="F4" s="170"/>
      <c r="G4" s="171"/>
      <c r="H4" s="168" t="s">
        <v>281</v>
      </c>
      <c r="I4" s="224"/>
      <c r="J4" s="225" t="s">
        <v>282</v>
      </c>
      <c r="K4" s="226"/>
      <c r="L4" s="161"/>
    </row>
    <row r="5" spans="1:12" s="158" customFormat="1" ht="18" customHeight="1">
      <c r="A5" s="172"/>
      <c r="B5" s="173" t="s">
        <v>283</v>
      </c>
      <c r="C5" s="174"/>
      <c r="D5" s="175"/>
      <c r="E5" s="175"/>
      <c r="F5" s="175"/>
      <c r="G5" s="176"/>
      <c r="H5" s="177" t="s">
        <v>284</v>
      </c>
      <c r="I5" s="227"/>
      <c r="J5" s="184" t="s">
        <v>285</v>
      </c>
      <c r="K5" s="228"/>
      <c r="L5" s="161"/>
    </row>
    <row r="6" spans="1:11" s="158" customFormat="1" ht="18" customHeight="1">
      <c r="A6" s="178" t="s">
        <v>286</v>
      </c>
      <c r="B6" s="179"/>
      <c r="C6" s="180"/>
      <c r="D6" s="180"/>
      <c r="E6" s="181"/>
      <c r="F6" s="182" t="s">
        <v>287</v>
      </c>
      <c r="G6" s="183"/>
      <c r="H6" s="184"/>
      <c r="I6" s="229"/>
      <c r="J6" s="184" t="s">
        <v>288</v>
      </c>
      <c r="K6" s="228"/>
    </row>
    <row r="7" spans="1:11" s="158" customFormat="1" ht="18" customHeight="1">
      <c r="A7" s="185" t="s">
        <v>289</v>
      </c>
      <c r="B7" s="179"/>
      <c r="C7" s="180"/>
      <c r="D7" s="180"/>
      <c r="E7" s="181"/>
      <c r="F7" s="182" t="s">
        <v>287</v>
      </c>
      <c r="G7" s="183"/>
      <c r="H7" s="177" t="s">
        <v>290</v>
      </c>
      <c r="I7" s="230"/>
      <c r="J7" s="184" t="s">
        <v>285</v>
      </c>
      <c r="K7" s="228"/>
    </row>
    <row r="8" spans="1:11" s="158" customFormat="1" ht="18" customHeight="1">
      <c r="A8" s="185" t="s">
        <v>291</v>
      </c>
      <c r="B8" s="183"/>
      <c r="C8" s="182" t="s">
        <v>292</v>
      </c>
      <c r="D8" s="183"/>
      <c r="E8" s="186" t="s">
        <v>293</v>
      </c>
      <c r="F8" s="187"/>
      <c r="G8" s="188"/>
      <c r="H8" s="184"/>
      <c r="I8" s="231"/>
      <c r="J8" s="184" t="s">
        <v>288</v>
      </c>
      <c r="K8" s="232"/>
    </row>
    <row r="9" spans="1:11" s="158" customFormat="1" ht="27" customHeight="1">
      <c r="A9" s="178" t="s">
        <v>294</v>
      </c>
      <c r="B9" s="189"/>
      <c r="C9" s="190"/>
      <c r="D9" s="190"/>
      <c r="E9" s="190"/>
      <c r="F9" s="190"/>
      <c r="G9" s="191"/>
      <c r="H9" s="173" t="s">
        <v>295</v>
      </c>
      <c r="I9" s="233" t="s">
        <v>296</v>
      </c>
      <c r="J9" s="173" t="s">
        <v>297</v>
      </c>
      <c r="K9" s="234" t="s">
        <v>298</v>
      </c>
    </row>
    <row r="10" spans="1:11" s="159" customFormat="1" ht="18" customHeight="1">
      <c r="A10" s="192" t="s">
        <v>299</v>
      </c>
      <c r="B10" s="193"/>
      <c r="C10" s="193"/>
      <c r="D10" s="193"/>
      <c r="E10" s="193"/>
      <c r="F10" s="193"/>
      <c r="G10" s="194"/>
      <c r="H10" s="195" t="s">
        <v>300</v>
      </c>
      <c r="I10" s="209"/>
      <c r="J10" s="195" t="s">
        <v>301</v>
      </c>
      <c r="K10" s="235"/>
    </row>
    <row r="11" spans="1:11" s="159" customFormat="1" ht="18" customHeight="1">
      <c r="A11" s="196"/>
      <c r="B11" s="197"/>
      <c r="C11" s="197"/>
      <c r="D11" s="197"/>
      <c r="E11" s="197"/>
      <c r="F11" s="197"/>
      <c r="G11" s="198"/>
      <c r="H11" s="182" t="s">
        <v>302</v>
      </c>
      <c r="I11" s="182" t="s">
        <v>303</v>
      </c>
      <c r="J11" s="182" t="s">
        <v>302</v>
      </c>
      <c r="K11" s="236" t="s">
        <v>303</v>
      </c>
    </row>
    <row r="12" spans="1:12" s="160" customFormat="1" ht="18" customHeight="1">
      <c r="A12" s="199">
        <v>1</v>
      </c>
      <c r="B12" s="200"/>
      <c r="C12" s="201"/>
      <c r="D12" s="201"/>
      <c r="E12" s="201"/>
      <c r="F12" s="201"/>
      <c r="G12" s="202"/>
      <c r="H12" s="203"/>
      <c r="I12" s="237"/>
      <c r="J12" s="203"/>
      <c r="K12" s="238"/>
      <c r="L12" s="161"/>
    </row>
    <row r="13" spans="1:11" ht="18" customHeight="1">
      <c r="A13" s="199">
        <v>2</v>
      </c>
      <c r="B13" s="200"/>
      <c r="C13" s="201"/>
      <c r="D13" s="201"/>
      <c r="E13" s="201"/>
      <c r="F13" s="201"/>
      <c r="G13" s="202"/>
      <c r="H13" s="203"/>
      <c r="I13" s="237"/>
      <c r="J13" s="203"/>
      <c r="K13" s="238"/>
    </row>
    <row r="14" spans="1:11" ht="18" customHeight="1">
      <c r="A14" s="199">
        <v>3</v>
      </c>
      <c r="B14" s="200"/>
      <c r="C14" s="201"/>
      <c r="D14" s="201"/>
      <c r="E14" s="201"/>
      <c r="F14" s="201"/>
      <c r="G14" s="202"/>
      <c r="H14" s="203"/>
      <c r="I14" s="237"/>
      <c r="J14" s="203"/>
      <c r="K14" s="238"/>
    </row>
    <row r="15" spans="1:11" ht="18" customHeight="1">
      <c r="A15" s="199">
        <v>4</v>
      </c>
      <c r="B15" s="200"/>
      <c r="C15" s="201"/>
      <c r="D15" s="201"/>
      <c r="E15" s="201"/>
      <c r="F15" s="201"/>
      <c r="G15" s="202"/>
      <c r="H15" s="204"/>
      <c r="I15" s="239"/>
      <c r="J15" s="239"/>
      <c r="K15" s="240"/>
    </row>
    <row r="16" spans="1:11" ht="18" customHeight="1">
      <c r="A16" s="199">
        <v>5</v>
      </c>
      <c r="B16" s="200"/>
      <c r="C16" s="201"/>
      <c r="D16" s="201"/>
      <c r="E16" s="201"/>
      <c r="F16" s="201"/>
      <c r="G16" s="202"/>
      <c r="H16" s="204"/>
      <c r="I16" s="239"/>
      <c r="J16" s="239"/>
      <c r="K16" s="240"/>
    </row>
    <row r="17" spans="1:11" ht="18" customHeight="1">
      <c r="A17" s="205" t="s">
        <v>304</v>
      </c>
      <c r="B17" s="200"/>
      <c r="C17" s="201"/>
      <c r="D17" s="201"/>
      <c r="E17" s="201"/>
      <c r="F17" s="201"/>
      <c r="G17" s="202"/>
      <c r="H17" s="206"/>
      <c r="I17" s="241"/>
      <c r="J17" s="241"/>
      <c r="K17" s="242"/>
    </row>
    <row r="18" spans="1:11" s="159" customFormat="1" ht="18" customHeight="1">
      <c r="A18" s="207" t="s">
        <v>305</v>
      </c>
      <c r="B18" s="208"/>
      <c r="C18" s="208"/>
      <c r="D18" s="208"/>
      <c r="E18" s="209"/>
      <c r="F18" s="195" t="s">
        <v>306</v>
      </c>
      <c r="G18" s="208"/>
      <c r="H18" s="209"/>
      <c r="I18" s="225" t="s">
        <v>307</v>
      </c>
      <c r="J18" s="168" t="s">
        <v>308</v>
      </c>
      <c r="K18" s="243" t="s">
        <v>309</v>
      </c>
    </row>
    <row r="19" spans="1:11" ht="18" customHeight="1">
      <c r="A19" s="199">
        <v>1</v>
      </c>
      <c r="B19" s="210"/>
      <c r="C19" s="211"/>
      <c r="D19" s="211"/>
      <c r="E19" s="212"/>
      <c r="F19" s="174"/>
      <c r="G19" s="175"/>
      <c r="H19" s="176"/>
      <c r="I19" s="239"/>
      <c r="J19" s="244"/>
      <c r="K19" s="245"/>
    </row>
    <row r="20" spans="1:11" ht="18" customHeight="1">
      <c r="A20" s="199">
        <v>2</v>
      </c>
      <c r="B20" s="210"/>
      <c r="C20" s="211"/>
      <c r="D20" s="211"/>
      <c r="E20" s="212"/>
      <c r="F20" s="174"/>
      <c r="G20" s="175"/>
      <c r="H20" s="176"/>
      <c r="I20" s="239"/>
      <c r="J20" s="244"/>
      <c r="K20" s="245"/>
    </row>
    <row r="21" spans="1:11" ht="18" customHeight="1">
      <c r="A21" s="199">
        <v>3</v>
      </c>
      <c r="B21" s="210"/>
      <c r="C21" s="211"/>
      <c r="D21" s="211"/>
      <c r="E21" s="212"/>
      <c r="F21" s="174"/>
      <c r="G21" s="175"/>
      <c r="H21" s="176"/>
      <c r="I21" s="239"/>
      <c r="J21" s="244"/>
      <c r="K21" s="245"/>
    </row>
    <row r="22" spans="1:11" ht="18" customHeight="1">
      <c r="A22" s="199">
        <v>4</v>
      </c>
      <c r="B22" s="210"/>
      <c r="C22" s="211"/>
      <c r="D22" s="211"/>
      <c r="E22" s="212"/>
      <c r="F22" s="174"/>
      <c r="G22" s="175"/>
      <c r="H22" s="176"/>
      <c r="I22" s="239"/>
      <c r="J22" s="244"/>
      <c r="K22" s="245"/>
    </row>
    <row r="23" spans="1:11" ht="18" customHeight="1">
      <c r="A23" s="199">
        <v>5</v>
      </c>
      <c r="B23" s="210"/>
      <c r="C23" s="211"/>
      <c r="D23" s="211"/>
      <c r="E23" s="212"/>
      <c r="F23" s="174"/>
      <c r="G23" s="175"/>
      <c r="H23" s="176"/>
      <c r="I23" s="239"/>
      <c r="J23" s="244"/>
      <c r="K23" s="245"/>
    </row>
    <row r="24" spans="1:11" ht="18" customHeight="1">
      <c r="A24" s="213">
        <v>6</v>
      </c>
      <c r="B24" s="210"/>
      <c r="C24" s="211"/>
      <c r="D24" s="211"/>
      <c r="E24" s="212"/>
      <c r="F24" s="174"/>
      <c r="G24" s="175"/>
      <c r="H24" s="176"/>
      <c r="I24" s="239"/>
      <c r="J24" s="244"/>
      <c r="K24" s="245"/>
    </row>
    <row r="25" spans="1:11" ht="18" customHeight="1">
      <c r="A25" s="213">
        <v>7</v>
      </c>
      <c r="B25" s="210"/>
      <c r="C25" s="211"/>
      <c r="D25" s="211"/>
      <c r="E25" s="212"/>
      <c r="F25" s="174"/>
      <c r="G25" s="175"/>
      <c r="H25" s="176"/>
      <c r="I25" s="246"/>
      <c r="J25" s="244"/>
      <c r="K25" s="245"/>
    </row>
    <row r="26" spans="1:11" ht="18" customHeight="1">
      <c r="A26" s="199">
        <v>8</v>
      </c>
      <c r="B26" s="210"/>
      <c r="C26" s="211"/>
      <c r="D26" s="211"/>
      <c r="E26" s="212"/>
      <c r="F26" s="174"/>
      <c r="G26" s="175"/>
      <c r="H26" s="176"/>
      <c r="I26" s="247"/>
      <c r="J26" s="244"/>
      <c r="K26" s="245"/>
    </row>
    <row r="27" spans="1:11" ht="18" customHeight="1">
      <c r="A27" s="213">
        <v>9</v>
      </c>
      <c r="B27" s="210"/>
      <c r="C27" s="211"/>
      <c r="D27" s="211"/>
      <c r="E27" s="212"/>
      <c r="F27" s="174"/>
      <c r="G27" s="175"/>
      <c r="H27" s="176"/>
      <c r="I27" s="246"/>
      <c r="J27" s="244"/>
      <c r="K27" s="245"/>
    </row>
    <row r="28" spans="1:11" ht="18" customHeight="1">
      <c r="A28" s="214">
        <v>10</v>
      </c>
      <c r="B28" s="215"/>
      <c r="C28" s="216"/>
      <c r="D28" s="216"/>
      <c r="E28" s="217"/>
      <c r="F28" s="218"/>
      <c r="G28" s="219"/>
      <c r="H28" s="220"/>
      <c r="I28" s="248"/>
      <c r="J28" s="249"/>
      <c r="K28" s="250"/>
    </row>
    <row r="29" ht="18" customHeight="1">
      <c r="D29" s="158"/>
    </row>
  </sheetData>
  <sheetProtection/>
  <mergeCells count="36">
    <mergeCell ref="C4:G4"/>
    <mergeCell ref="C5:G5"/>
    <mergeCell ref="B6:E6"/>
    <mergeCell ref="B7:E7"/>
    <mergeCell ref="B9:G9"/>
    <mergeCell ref="B12:G12"/>
    <mergeCell ref="B13:G13"/>
    <mergeCell ref="B14:G14"/>
    <mergeCell ref="B15:G15"/>
    <mergeCell ref="B16:G16"/>
    <mergeCell ref="B17:G17"/>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 ref="H5:H6"/>
    <mergeCell ref="H7:H8"/>
    <mergeCell ref="I5:I6"/>
    <mergeCell ref="I7:I8"/>
    <mergeCell ref="A10:G11"/>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sheetPr>
    <pageSetUpPr fitToPage="1"/>
  </sheetPr>
  <dimension ref="A1:H28"/>
  <sheetViews>
    <sheetView workbookViewId="0" topLeftCell="A10">
      <selection activeCell="C15" sqref="C15"/>
    </sheetView>
  </sheetViews>
  <sheetFormatPr defaultColWidth="9.00390625" defaultRowHeight="15.75" customHeight="1"/>
  <cols>
    <col min="1" max="1" width="6.25390625" style="13" customWidth="1"/>
    <col min="2" max="2" width="23.25390625" style="13" customWidth="1"/>
    <col min="3" max="3" width="11.00390625" style="13" customWidth="1"/>
    <col min="4" max="4" width="11.75390625" style="13" customWidth="1"/>
    <col min="5" max="5" width="10.00390625" style="13" customWidth="1"/>
    <col min="6" max="6" width="16.625" style="13" customWidth="1"/>
    <col min="7" max="7" width="16.00390625" style="13" customWidth="1"/>
    <col min="8" max="8" width="16.375" style="13" customWidth="1"/>
    <col min="9" max="16384" width="9.00390625" style="13" customWidth="1"/>
  </cols>
  <sheetData>
    <row r="1" spans="1:8" s="11" customFormat="1" ht="30" customHeight="1">
      <c r="A1" s="14" t="s">
        <v>683</v>
      </c>
      <c r="B1" s="15"/>
      <c r="C1" s="15"/>
      <c r="D1" s="15"/>
      <c r="E1" s="15"/>
      <c r="F1" s="15"/>
      <c r="G1" s="15"/>
      <c r="H1" s="15"/>
    </row>
    <row r="2" spans="1:8" ht="13.5" customHeight="1">
      <c r="A2" s="16" t="e">
        <f>#REF!</f>
        <v>#REF!</v>
      </c>
      <c r="B2" s="12"/>
      <c r="C2" s="12"/>
      <c r="D2" s="12"/>
      <c r="E2" s="12"/>
      <c r="F2" s="12"/>
      <c r="G2" s="12"/>
      <c r="H2" s="12"/>
    </row>
    <row r="3" spans="1:8" ht="13.5" customHeight="1">
      <c r="A3" s="12"/>
      <c r="B3" s="12"/>
      <c r="C3" s="12"/>
      <c r="D3" s="12"/>
      <c r="E3" s="12"/>
      <c r="F3" s="12"/>
      <c r="G3" s="12"/>
      <c r="H3" s="17" t="s">
        <v>684</v>
      </c>
    </row>
    <row r="4" spans="1:8" ht="15.75" customHeight="1">
      <c r="A4" s="18" t="e">
        <f>#REF!</f>
        <v>#REF!</v>
      </c>
      <c r="B4" s="18"/>
      <c r="C4" s="18"/>
      <c r="H4" s="19" t="s">
        <v>3</v>
      </c>
    </row>
    <row r="5" spans="1:8" s="12" customFormat="1" ht="15.75" customHeight="1">
      <c r="A5" s="20" t="s">
        <v>5</v>
      </c>
      <c r="B5" s="20" t="s">
        <v>360</v>
      </c>
      <c r="C5" s="20" t="s">
        <v>383</v>
      </c>
      <c r="D5" s="20" t="s">
        <v>452</v>
      </c>
      <c r="E5" s="20" t="s">
        <v>349</v>
      </c>
      <c r="F5" s="21" t="s">
        <v>90</v>
      </c>
      <c r="G5" s="20" t="s">
        <v>91</v>
      </c>
      <c r="H5" s="20" t="s">
        <v>8</v>
      </c>
    </row>
    <row r="6" spans="1:8" ht="15.75" customHeight="1">
      <c r="A6" s="22"/>
      <c r="B6" s="23"/>
      <c r="C6" s="22"/>
      <c r="D6" s="22"/>
      <c r="E6" s="22"/>
      <c r="F6" s="25"/>
      <c r="G6" s="25"/>
      <c r="H6" s="26"/>
    </row>
    <row r="7" spans="1:8" ht="15.75" customHeight="1">
      <c r="A7" s="22"/>
      <c r="B7" s="23"/>
      <c r="C7" s="22"/>
      <c r="D7" s="22"/>
      <c r="E7" s="22"/>
      <c r="F7" s="25"/>
      <c r="G7" s="25"/>
      <c r="H7" s="26"/>
    </row>
    <row r="8" spans="1:8" ht="15.75" customHeight="1">
      <c r="A8" s="22"/>
      <c r="B8" s="23"/>
      <c r="C8" s="22"/>
      <c r="D8" s="22"/>
      <c r="E8" s="22"/>
      <c r="F8" s="25"/>
      <c r="G8" s="25"/>
      <c r="H8" s="26"/>
    </row>
    <row r="9" spans="1:8" ht="15.75" customHeight="1">
      <c r="A9" s="22"/>
      <c r="B9" s="23"/>
      <c r="C9" s="22"/>
      <c r="D9" s="22"/>
      <c r="E9" s="22"/>
      <c r="F9" s="25"/>
      <c r="G9" s="25"/>
      <c r="H9" s="26"/>
    </row>
    <row r="10" spans="1:8" ht="15.75" customHeight="1">
      <c r="A10" s="22"/>
      <c r="B10" s="23"/>
      <c r="C10" s="22"/>
      <c r="D10" s="22"/>
      <c r="E10" s="22"/>
      <c r="F10" s="25"/>
      <c r="G10" s="25"/>
      <c r="H10" s="26"/>
    </row>
    <row r="11" spans="1:8" ht="15.75" customHeight="1">
      <c r="A11" s="22"/>
      <c r="B11" s="23"/>
      <c r="C11" s="22"/>
      <c r="D11" s="22"/>
      <c r="E11" s="22"/>
      <c r="F11" s="25"/>
      <c r="G11" s="25"/>
      <c r="H11" s="26"/>
    </row>
    <row r="12" spans="1:8" ht="15.75" customHeight="1">
      <c r="A12" s="22"/>
      <c r="B12" s="23"/>
      <c r="C12" s="22"/>
      <c r="D12" s="22"/>
      <c r="E12" s="22"/>
      <c r="F12" s="25"/>
      <c r="G12" s="25"/>
      <c r="H12" s="26"/>
    </row>
    <row r="13" spans="1:8" ht="15.75" customHeight="1">
      <c r="A13" s="22"/>
      <c r="B13" s="23"/>
      <c r="C13" s="22"/>
      <c r="D13" s="22"/>
      <c r="E13" s="22"/>
      <c r="F13" s="25"/>
      <c r="G13" s="25"/>
      <c r="H13" s="26"/>
    </row>
    <row r="14" spans="1:8" ht="15.75" customHeight="1">
      <c r="A14" s="22"/>
      <c r="B14" s="23"/>
      <c r="C14" s="22"/>
      <c r="D14" s="22"/>
      <c r="E14" s="22"/>
      <c r="F14" s="25"/>
      <c r="G14" s="25"/>
      <c r="H14" s="26"/>
    </row>
    <row r="15" spans="1:8" ht="15.75" customHeight="1">
      <c r="A15" s="22"/>
      <c r="B15" s="23"/>
      <c r="C15" s="22"/>
      <c r="D15" s="22"/>
      <c r="E15" s="22"/>
      <c r="F15" s="25"/>
      <c r="G15" s="25"/>
      <c r="H15" s="26"/>
    </row>
    <row r="16" spans="1:8" ht="15.75" customHeight="1">
      <c r="A16" s="22"/>
      <c r="B16" s="23"/>
      <c r="C16" s="22"/>
      <c r="D16" s="22"/>
      <c r="E16" s="22"/>
      <c r="F16" s="25"/>
      <c r="G16" s="25"/>
      <c r="H16" s="26"/>
    </row>
    <row r="17" spans="1:8" ht="15.75" customHeight="1">
      <c r="A17" s="22"/>
      <c r="B17" s="23"/>
      <c r="C17" s="22"/>
      <c r="D17" s="22"/>
      <c r="E17" s="22"/>
      <c r="F17" s="25"/>
      <c r="G17" s="25"/>
      <c r="H17" s="26"/>
    </row>
    <row r="18" spans="1:8" ht="15.75" customHeight="1">
      <c r="A18" s="22"/>
      <c r="B18" s="23"/>
      <c r="C18" s="22"/>
      <c r="D18" s="22"/>
      <c r="E18" s="22"/>
      <c r="F18" s="25"/>
      <c r="G18" s="25"/>
      <c r="H18" s="26"/>
    </row>
    <row r="19" spans="1:8" ht="15.75" customHeight="1">
      <c r="A19" s="22"/>
      <c r="B19" s="23"/>
      <c r="C19" s="22"/>
      <c r="D19" s="22"/>
      <c r="E19" s="22"/>
      <c r="F19" s="25"/>
      <c r="G19" s="25"/>
      <c r="H19" s="26"/>
    </row>
    <row r="20" spans="1:8" ht="15.75" customHeight="1">
      <c r="A20" s="22"/>
      <c r="B20" s="23"/>
      <c r="C20" s="22"/>
      <c r="D20" s="22"/>
      <c r="E20" s="22"/>
      <c r="F20" s="25"/>
      <c r="G20" s="25"/>
      <c r="H20" s="26"/>
    </row>
    <row r="21" spans="1:8" ht="15.75" customHeight="1">
      <c r="A21" s="22"/>
      <c r="B21" s="23"/>
      <c r="C21" s="22"/>
      <c r="D21" s="22"/>
      <c r="E21" s="22"/>
      <c r="F21" s="25"/>
      <c r="G21" s="25"/>
      <c r="H21" s="26"/>
    </row>
    <row r="22" spans="1:8" ht="15.75" customHeight="1">
      <c r="A22" s="22"/>
      <c r="B22" s="23"/>
      <c r="C22" s="22"/>
      <c r="D22" s="22"/>
      <c r="E22" s="22"/>
      <c r="F22" s="25"/>
      <c r="G22" s="25"/>
      <c r="H22" s="26"/>
    </row>
    <row r="23" spans="1:8" ht="15.75" customHeight="1">
      <c r="A23" s="22"/>
      <c r="B23" s="23"/>
      <c r="C23" s="22"/>
      <c r="D23" s="22"/>
      <c r="E23" s="22"/>
      <c r="F23" s="25"/>
      <c r="G23" s="25"/>
      <c r="H23" s="26"/>
    </row>
    <row r="24" spans="1:8" ht="15.75" customHeight="1">
      <c r="A24" s="22"/>
      <c r="B24" s="23"/>
      <c r="C24" s="22"/>
      <c r="D24" s="22"/>
      <c r="E24" s="22"/>
      <c r="F24" s="25"/>
      <c r="G24" s="25"/>
      <c r="H24" s="26"/>
    </row>
    <row r="25" spans="1:8" ht="15.75" customHeight="1">
      <c r="A25" s="22"/>
      <c r="B25" s="23"/>
      <c r="C25" s="22"/>
      <c r="D25" s="22"/>
      <c r="E25" s="22"/>
      <c r="F25" s="25"/>
      <c r="G25" s="25"/>
      <c r="H25" s="26"/>
    </row>
    <row r="26" spans="1:8" ht="15.75" customHeight="1">
      <c r="A26" s="22"/>
      <c r="B26" s="23"/>
      <c r="C26" s="22"/>
      <c r="D26" s="22"/>
      <c r="E26" s="22"/>
      <c r="F26" s="25"/>
      <c r="G26" s="25"/>
      <c r="H26" s="26"/>
    </row>
    <row r="27" spans="1:8" ht="15.75" customHeight="1">
      <c r="A27" s="22"/>
      <c r="B27" s="23"/>
      <c r="C27" s="22"/>
      <c r="D27" s="22"/>
      <c r="E27" s="22"/>
      <c r="F27" s="25"/>
      <c r="G27" s="25"/>
      <c r="H27" s="26"/>
    </row>
    <row r="28" spans="1:8" ht="15.75" customHeight="1">
      <c r="A28" s="27" t="s">
        <v>387</v>
      </c>
      <c r="B28" s="36"/>
      <c r="C28" s="22"/>
      <c r="D28" s="22"/>
      <c r="E28" s="22"/>
      <c r="F28" s="25">
        <f>SUM(F6:F27)</f>
        <v>0</v>
      </c>
      <c r="G28" s="25">
        <f>SUM(G6:G27)</f>
        <v>0</v>
      </c>
      <c r="H28" s="26"/>
    </row>
  </sheetData>
  <sheetProtection/>
  <mergeCells count="4">
    <mergeCell ref="A1:H1"/>
    <mergeCell ref="A2:H2"/>
    <mergeCell ref="A4:C4"/>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I28"/>
  <sheetViews>
    <sheetView workbookViewId="0" topLeftCell="A10">
      <selection activeCell="C15" sqref="C15"/>
    </sheetView>
  </sheetViews>
  <sheetFormatPr defaultColWidth="9.00390625" defaultRowHeight="15.75" customHeight="1"/>
  <cols>
    <col min="1" max="1" width="6.50390625" style="13" customWidth="1"/>
    <col min="2" max="2" width="22.00390625" style="13" customWidth="1"/>
    <col min="3" max="3" width="11.00390625" style="13" customWidth="1"/>
    <col min="4" max="4" width="14.375" style="13" customWidth="1"/>
    <col min="5" max="5" width="12.875" style="13" customWidth="1"/>
    <col min="6" max="6" width="8.75390625" style="13" customWidth="1"/>
    <col min="7" max="7" width="13.25390625" style="13" customWidth="1"/>
    <col min="8" max="8" width="12.875" style="13" customWidth="1"/>
    <col min="9" max="9" width="9.75390625" style="13" customWidth="1"/>
    <col min="10" max="16384" width="9.00390625" style="13" customWidth="1"/>
  </cols>
  <sheetData>
    <row r="1" spans="1:9" s="11" customFormat="1" ht="30" customHeight="1">
      <c r="A1" s="14" t="s">
        <v>685</v>
      </c>
      <c r="B1" s="15"/>
      <c r="C1" s="15"/>
      <c r="D1" s="15"/>
      <c r="E1" s="15"/>
      <c r="F1" s="15"/>
      <c r="G1" s="15"/>
      <c r="H1" s="15"/>
      <c r="I1" s="15"/>
    </row>
    <row r="2" spans="1:9" ht="13.5" customHeight="1">
      <c r="A2" s="16" t="e">
        <f>#REF!</f>
        <v>#REF!</v>
      </c>
      <c r="B2" s="12"/>
      <c r="C2" s="12"/>
      <c r="D2" s="12"/>
      <c r="E2" s="12"/>
      <c r="F2" s="12"/>
      <c r="G2" s="12"/>
      <c r="H2" s="12"/>
      <c r="I2" s="12"/>
    </row>
    <row r="3" spans="1:9" ht="13.5" customHeight="1">
      <c r="A3" s="12"/>
      <c r="B3" s="12"/>
      <c r="C3" s="12"/>
      <c r="D3" s="12"/>
      <c r="E3" s="12"/>
      <c r="F3" s="12"/>
      <c r="G3" s="12"/>
      <c r="H3" s="12"/>
      <c r="I3" s="17" t="s">
        <v>686</v>
      </c>
    </row>
    <row r="4" spans="1:9" ht="15.75" customHeight="1">
      <c r="A4" s="18" t="e">
        <f>#REF!</f>
        <v>#REF!</v>
      </c>
      <c r="B4" s="18"/>
      <c r="C4" s="18"/>
      <c r="D4" s="18"/>
      <c r="I4" s="19" t="s">
        <v>3</v>
      </c>
    </row>
    <row r="5" spans="1:9" s="12" customFormat="1" ht="15.75" customHeight="1">
      <c r="A5" s="20" t="s">
        <v>5</v>
      </c>
      <c r="B5" s="20" t="s">
        <v>360</v>
      </c>
      <c r="C5" s="20" t="s">
        <v>383</v>
      </c>
      <c r="D5" s="20" t="s">
        <v>384</v>
      </c>
      <c r="E5" s="20" t="s">
        <v>385</v>
      </c>
      <c r="F5" s="20" t="s">
        <v>386</v>
      </c>
      <c r="G5" s="36" t="s">
        <v>90</v>
      </c>
      <c r="H5" s="20" t="s">
        <v>91</v>
      </c>
      <c r="I5" s="20" t="s">
        <v>8</v>
      </c>
    </row>
    <row r="6" spans="1:9" ht="15.75" customHeight="1">
      <c r="A6" s="22"/>
      <c r="B6" s="23"/>
      <c r="C6" s="22"/>
      <c r="D6" s="25"/>
      <c r="E6" s="22"/>
      <c r="F6" s="22"/>
      <c r="G6" s="25"/>
      <c r="H6" s="25"/>
      <c r="I6" s="26"/>
    </row>
    <row r="7" spans="1:9" ht="15.75" customHeight="1">
      <c r="A7" s="22"/>
      <c r="B7" s="23"/>
      <c r="C7" s="22"/>
      <c r="D7" s="25"/>
      <c r="E7" s="22"/>
      <c r="F7" s="22"/>
      <c r="G7" s="25"/>
      <c r="H7" s="25"/>
      <c r="I7" s="26"/>
    </row>
    <row r="8" spans="1:9" ht="15.75" customHeight="1">
      <c r="A8" s="22"/>
      <c r="B8" s="23"/>
      <c r="C8" s="22"/>
      <c r="D8" s="25"/>
      <c r="E8" s="22"/>
      <c r="F8" s="22"/>
      <c r="G8" s="25"/>
      <c r="H8" s="25"/>
      <c r="I8" s="26"/>
    </row>
    <row r="9" spans="1:9" ht="15.75" customHeight="1">
      <c r="A9" s="22"/>
      <c r="B9" s="23"/>
      <c r="C9" s="22"/>
      <c r="D9" s="25"/>
      <c r="E9" s="22"/>
      <c r="F9" s="22"/>
      <c r="G9" s="25"/>
      <c r="H9" s="25"/>
      <c r="I9" s="26"/>
    </row>
    <row r="10" spans="1:9" ht="15.75" customHeight="1">
      <c r="A10" s="22"/>
      <c r="B10" s="23"/>
      <c r="C10" s="22"/>
      <c r="D10" s="25"/>
      <c r="E10" s="22"/>
      <c r="F10" s="22"/>
      <c r="G10" s="25"/>
      <c r="H10" s="25"/>
      <c r="I10" s="26"/>
    </row>
    <row r="11" spans="1:9" ht="15.75" customHeight="1">
      <c r="A11" s="22"/>
      <c r="B11" s="23"/>
      <c r="C11" s="22"/>
      <c r="D11" s="25"/>
      <c r="E11" s="22"/>
      <c r="F11" s="22"/>
      <c r="G11" s="25"/>
      <c r="H11" s="25"/>
      <c r="I11" s="26"/>
    </row>
    <row r="12" spans="1:9" ht="15.75" customHeight="1">
      <c r="A12" s="22"/>
      <c r="B12" s="23"/>
      <c r="C12" s="22"/>
      <c r="D12" s="25"/>
      <c r="E12" s="22"/>
      <c r="F12" s="22"/>
      <c r="G12" s="25"/>
      <c r="H12" s="25"/>
      <c r="I12" s="26"/>
    </row>
    <row r="13" spans="1:9" ht="15.75" customHeight="1">
      <c r="A13" s="22"/>
      <c r="B13" s="23"/>
      <c r="C13" s="22"/>
      <c r="D13" s="25"/>
      <c r="E13" s="22"/>
      <c r="F13" s="22"/>
      <c r="G13" s="25"/>
      <c r="H13" s="25"/>
      <c r="I13" s="26"/>
    </row>
    <row r="14" spans="1:9" ht="15.75" customHeight="1">
      <c r="A14" s="22"/>
      <c r="B14" s="23"/>
      <c r="C14" s="22"/>
      <c r="D14" s="25"/>
      <c r="E14" s="22"/>
      <c r="F14" s="22"/>
      <c r="G14" s="25"/>
      <c r="H14" s="25"/>
      <c r="I14" s="26"/>
    </row>
    <row r="15" spans="1:9" ht="15.75" customHeight="1">
      <c r="A15" s="22"/>
      <c r="B15" s="23"/>
      <c r="C15" s="22"/>
      <c r="D15" s="25"/>
      <c r="E15" s="22"/>
      <c r="F15" s="22"/>
      <c r="G15" s="25"/>
      <c r="H15" s="25"/>
      <c r="I15" s="26"/>
    </row>
    <row r="16" spans="1:9" ht="15.75" customHeight="1">
      <c r="A16" s="22"/>
      <c r="B16" s="23"/>
      <c r="C16" s="22"/>
      <c r="D16" s="25"/>
      <c r="E16" s="22"/>
      <c r="F16" s="22"/>
      <c r="G16" s="25"/>
      <c r="H16" s="25"/>
      <c r="I16" s="26"/>
    </row>
    <row r="17" spans="1:9" ht="15.75" customHeight="1">
      <c r="A17" s="22"/>
      <c r="B17" s="23"/>
      <c r="C17" s="22"/>
      <c r="D17" s="25"/>
      <c r="E17" s="22"/>
      <c r="F17" s="22"/>
      <c r="G17" s="25"/>
      <c r="H17" s="25"/>
      <c r="I17" s="26"/>
    </row>
    <row r="18" spans="1:9" ht="15.75" customHeight="1">
      <c r="A18" s="22"/>
      <c r="B18" s="23"/>
      <c r="C18" s="22"/>
      <c r="D18" s="25"/>
      <c r="E18" s="22"/>
      <c r="F18" s="22"/>
      <c r="G18" s="25"/>
      <c r="H18" s="25"/>
      <c r="I18" s="26"/>
    </row>
    <row r="19" spans="1:9" ht="15.75" customHeight="1">
      <c r="A19" s="22"/>
      <c r="B19" s="23"/>
      <c r="C19" s="22"/>
      <c r="D19" s="25"/>
      <c r="E19" s="22"/>
      <c r="F19" s="22"/>
      <c r="G19" s="25"/>
      <c r="H19" s="25"/>
      <c r="I19" s="26"/>
    </row>
    <row r="20" spans="1:9" ht="15.75" customHeight="1">
      <c r="A20" s="22"/>
      <c r="B20" s="23"/>
      <c r="C20" s="22"/>
      <c r="D20" s="25"/>
      <c r="E20" s="22"/>
      <c r="F20" s="22"/>
      <c r="G20" s="25"/>
      <c r="H20" s="25"/>
      <c r="I20" s="26"/>
    </row>
    <row r="21" spans="1:9" ht="15.75" customHeight="1">
      <c r="A21" s="22"/>
      <c r="B21" s="23"/>
      <c r="C21" s="22"/>
      <c r="D21" s="25"/>
      <c r="E21" s="22"/>
      <c r="F21" s="22"/>
      <c r="G21" s="25"/>
      <c r="H21" s="25"/>
      <c r="I21" s="26"/>
    </row>
    <row r="22" spans="1:9" ht="15.75" customHeight="1">
      <c r="A22" s="22"/>
      <c r="B22" s="23"/>
      <c r="C22" s="22"/>
      <c r="D22" s="25"/>
      <c r="E22" s="22"/>
      <c r="F22" s="22"/>
      <c r="G22" s="25"/>
      <c r="H22" s="25"/>
      <c r="I22" s="26"/>
    </row>
    <row r="23" spans="1:9" ht="15.75" customHeight="1">
      <c r="A23" s="22"/>
      <c r="B23" s="23"/>
      <c r="C23" s="22"/>
      <c r="D23" s="25"/>
      <c r="E23" s="22"/>
      <c r="F23" s="22"/>
      <c r="G23" s="25"/>
      <c r="H23" s="25"/>
      <c r="I23" s="26"/>
    </row>
    <row r="24" spans="1:9" ht="15.75" customHeight="1">
      <c r="A24" s="22"/>
      <c r="B24" s="23"/>
      <c r="C24" s="22"/>
      <c r="D24" s="25"/>
      <c r="E24" s="22"/>
      <c r="F24" s="22"/>
      <c r="G24" s="25"/>
      <c r="H24" s="25"/>
      <c r="I24" s="26"/>
    </row>
    <row r="25" spans="1:9" ht="15.75" customHeight="1">
      <c r="A25" s="22"/>
      <c r="B25" s="23"/>
      <c r="C25" s="22"/>
      <c r="D25" s="25"/>
      <c r="E25" s="22"/>
      <c r="F25" s="22"/>
      <c r="G25" s="25"/>
      <c r="H25" s="25"/>
      <c r="I25" s="26"/>
    </row>
    <row r="26" spans="1:9" ht="15.75" customHeight="1">
      <c r="A26" s="22"/>
      <c r="B26" s="23"/>
      <c r="C26" s="22"/>
      <c r="D26" s="25"/>
      <c r="E26" s="22"/>
      <c r="F26" s="22"/>
      <c r="G26" s="25"/>
      <c r="H26" s="25"/>
      <c r="I26" s="26"/>
    </row>
    <row r="27" spans="1:9" ht="15.75" customHeight="1">
      <c r="A27" s="22"/>
      <c r="B27" s="23"/>
      <c r="C27" s="22"/>
      <c r="D27" s="25"/>
      <c r="E27" s="22"/>
      <c r="F27" s="22"/>
      <c r="G27" s="25"/>
      <c r="H27" s="25"/>
      <c r="I27" s="26"/>
    </row>
    <row r="28" spans="1:9" ht="15.75" customHeight="1">
      <c r="A28" s="27" t="s">
        <v>387</v>
      </c>
      <c r="B28" s="36"/>
      <c r="C28" s="26"/>
      <c r="D28" s="25"/>
      <c r="E28" s="26"/>
      <c r="F28" s="26"/>
      <c r="G28" s="25">
        <f>SUM(G6:G27)</f>
        <v>0</v>
      </c>
      <c r="H28" s="25">
        <f>SUM(H6:H27)</f>
        <v>0</v>
      </c>
      <c r="I28" s="26"/>
    </row>
  </sheetData>
  <sheetProtection/>
  <mergeCells count="4">
    <mergeCell ref="A1:I1"/>
    <mergeCell ref="A2:I2"/>
    <mergeCell ref="A4:D4"/>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G28"/>
  <sheetViews>
    <sheetView workbookViewId="0" topLeftCell="A1">
      <selection activeCell="B15" sqref="B15"/>
    </sheetView>
  </sheetViews>
  <sheetFormatPr defaultColWidth="9.00390625" defaultRowHeight="15.75" customHeight="1"/>
  <cols>
    <col min="1" max="1" width="6.875" style="13" customWidth="1"/>
    <col min="2" max="2" width="22.50390625" style="13" customWidth="1"/>
    <col min="3" max="3" width="13.75390625" style="13" customWidth="1"/>
    <col min="4" max="4" width="14.25390625" style="13" customWidth="1"/>
    <col min="5" max="5" width="17.875" style="13" customWidth="1"/>
    <col min="6" max="7" width="18.25390625" style="13" customWidth="1"/>
    <col min="8" max="16384" width="9.00390625" style="13" customWidth="1"/>
  </cols>
  <sheetData>
    <row r="1" spans="1:7" s="11" customFormat="1" ht="30" customHeight="1">
      <c r="A1" s="14" t="s">
        <v>687</v>
      </c>
      <c r="B1" s="15"/>
      <c r="C1" s="15"/>
      <c r="D1" s="15"/>
      <c r="E1" s="15"/>
      <c r="F1" s="15"/>
      <c r="G1" s="15"/>
    </row>
    <row r="2" spans="1:7" ht="13.5" customHeight="1">
      <c r="A2" s="16" t="e">
        <f>#REF!</f>
        <v>#REF!</v>
      </c>
      <c r="B2" s="12"/>
      <c r="C2" s="12"/>
      <c r="D2" s="12"/>
      <c r="E2" s="12"/>
      <c r="F2" s="12"/>
      <c r="G2" s="12"/>
    </row>
    <row r="3" spans="1:7" ht="13.5" customHeight="1">
      <c r="A3" s="12"/>
      <c r="B3" s="12"/>
      <c r="C3" s="12"/>
      <c r="D3" s="12"/>
      <c r="E3" s="12"/>
      <c r="F3" s="12"/>
      <c r="G3" s="17" t="s">
        <v>688</v>
      </c>
    </row>
    <row r="4" spans="1:7" ht="15.75" customHeight="1">
      <c r="A4" s="18" t="e">
        <f>#REF!</f>
        <v>#REF!</v>
      </c>
      <c r="B4" s="18"/>
      <c r="C4" s="18"/>
      <c r="D4" s="18"/>
      <c r="G4" s="19" t="s">
        <v>3</v>
      </c>
    </row>
    <row r="5" spans="1:7" s="12" customFormat="1" ht="15.75" customHeight="1">
      <c r="A5" s="20" t="s">
        <v>5</v>
      </c>
      <c r="B5" s="20" t="s">
        <v>689</v>
      </c>
      <c r="C5" s="20" t="s">
        <v>383</v>
      </c>
      <c r="D5" s="20" t="s">
        <v>690</v>
      </c>
      <c r="E5" s="21" t="s">
        <v>90</v>
      </c>
      <c r="F5" s="20" t="s">
        <v>91</v>
      </c>
      <c r="G5" s="20" t="s">
        <v>8</v>
      </c>
    </row>
    <row r="6" spans="1:7" ht="15.75" customHeight="1">
      <c r="A6" s="22"/>
      <c r="B6" s="23"/>
      <c r="C6" s="22"/>
      <c r="D6" s="22"/>
      <c r="E6" s="25"/>
      <c r="F6" s="25"/>
      <c r="G6" s="26"/>
    </row>
    <row r="7" spans="1:7" ht="15.75" customHeight="1">
      <c r="A7" s="22"/>
      <c r="B7" s="23"/>
      <c r="C7" s="22"/>
      <c r="D7" s="22"/>
      <c r="E7" s="25"/>
      <c r="F7" s="25"/>
      <c r="G7" s="26"/>
    </row>
    <row r="8" spans="1:7" ht="15.75" customHeight="1">
      <c r="A8" s="22"/>
      <c r="B8" s="23"/>
      <c r="C8" s="22"/>
      <c r="D8" s="22"/>
      <c r="E8" s="25"/>
      <c r="F8" s="25"/>
      <c r="G8" s="26"/>
    </row>
    <row r="9" spans="1:7" ht="15.75" customHeight="1">
      <c r="A9" s="22"/>
      <c r="B9" s="23"/>
      <c r="C9" s="22"/>
      <c r="D9" s="22"/>
      <c r="E9" s="25"/>
      <c r="F9" s="25"/>
      <c r="G9" s="26"/>
    </row>
    <row r="10" spans="1:7" ht="15.75" customHeight="1">
      <c r="A10" s="22"/>
      <c r="B10" s="23"/>
      <c r="C10" s="22"/>
      <c r="D10" s="22"/>
      <c r="E10" s="25"/>
      <c r="F10" s="25"/>
      <c r="G10" s="26"/>
    </row>
    <row r="11" spans="1:7" ht="15.75" customHeight="1">
      <c r="A11" s="22"/>
      <c r="B11" s="23"/>
      <c r="C11" s="22"/>
      <c r="D11" s="22"/>
      <c r="E11" s="25"/>
      <c r="F11" s="25"/>
      <c r="G11" s="26"/>
    </row>
    <row r="12" spans="1:7" ht="15.75" customHeight="1">
      <c r="A12" s="22"/>
      <c r="B12" s="23"/>
      <c r="C12" s="22"/>
      <c r="D12" s="22"/>
      <c r="E12" s="25"/>
      <c r="F12" s="25"/>
      <c r="G12" s="26"/>
    </row>
    <row r="13" spans="1:7" ht="15.75" customHeight="1">
      <c r="A13" s="22"/>
      <c r="B13" s="23"/>
      <c r="C13" s="22"/>
      <c r="D13" s="22"/>
      <c r="E13" s="25"/>
      <c r="F13" s="25"/>
      <c r="G13" s="26"/>
    </row>
    <row r="14" spans="1:7" ht="15.75" customHeight="1">
      <c r="A14" s="22"/>
      <c r="B14" s="23"/>
      <c r="C14" s="22"/>
      <c r="D14" s="22"/>
      <c r="E14" s="25"/>
      <c r="F14" s="25"/>
      <c r="G14" s="26"/>
    </row>
    <row r="15" spans="1:7" ht="15.75" customHeight="1">
      <c r="A15" s="22"/>
      <c r="B15" s="23"/>
      <c r="C15" s="22"/>
      <c r="D15" s="22"/>
      <c r="E15" s="25"/>
      <c r="F15" s="25"/>
      <c r="G15" s="26"/>
    </row>
    <row r="16" spans="1:7" ht="15.75" customHeight="1">
      <c r="A16" s="22"/>
      <c r="B16" s="23"/>
      <c r="C16" s="22"/>
      <c r="D16" s="22"/>
      <c r="E16" s="25"/>
      <c r="F16" s="25"/>
      <c r="G16" s="26"/>
    </row>
    <row r="17" spans="1:7" ht="15.75" customHeight="1">
      <c r="A17" s="22"/>
      <c r="B17" s="23"/>
      <c r="C17" s="22"/>
      <c r="D17" s="22"/>
      <c r="E17" s="25"/>
      <c r="F17" s="25"/>
      <c r="G17" s="26"/>
    </row>
    <row r="18" spans="1:7" ht="15.75" customHeight="1">
      <c r="A18" s="22"/>
      <c r="B18" s="23"/>
      <c r="C18" s="22"/>
      <c r="D18" s="22"/>
      <c r="E18" s="25"/>
      <c r="F18" s="25"/>
      <c r="G18" s="26"/>
    </row>
    <row r="19" spans="1:7" ht="15.75" customHeight="1">
      <c r="A19" s="22"/>
      <c r="B19" s="23"/>
      <c r="C19" s="22"/>
      <c r="D19" s="22"/>
      <c r="E19" s="25"/>
      <c r="F19" s="25"/>
      <c r="G19" s="26"/>
    </row>
    <row r="20" spans="1:7" ht="15.75" customHeight="1">
      <c r="A20" s="22"/>
      <c r="B20" s="23"/>
      <c r="C20" s="22"/>
      <c r="D20" s="22"/>
      <c r="E20" s="25"/>
      <c r="F20" s="25"/>
      <c r="G20" s="26"/>
    </row>
    <row r="21" spans="1:7" ht="15.75" customHeight="1">
      <c r="A21" s="22"/>
      <c r="B21" s="23"/>
      <c r="C21" s="22"/>
      <c r="D21" s="22"/>
      <c r="E21" s="25"/>
      <c r="F21" s="25"/>
      <c r="G21" s="26"/>
    </row>
    <row r="22" spans="1:7" ht="15.75" customHeight="1">
      <c r="A22" s="22"/>
      <c r="B22" s="23"/>
      <c r="C22" s="22"/>
      <c r="D22" s="22"/>
      <c r="E22" s="25"/>
      <c r="F22" s="25"/>
      <c r="G22" s="26"/>
    </row>
    <row r="23" spans="1:7" ht="15.75" customHeight="1">
      <c r="A23" s="22"/>
      <c r="B23" s="23"/>
      <c r="C23" s="22"/>
      <c r="D23" s="22"/>
      <c r="E23" s="25"/>
      <c r="F23" s="25"/>
      <c r="G23" s="26"/>
    </row>
    <row r="24" spans="1:7" ht="15.75" customHeight="1">
      <c r="A24" s="22"/>
      <c r="B24" s="23"/>
      <c r="C24" s="22"/>
      <c r="D24" s="22"/>
      <c r="E24" s="25"/>
      <c r="F24" s="25"/>
      <c r="G24" s="26"/>
    </row>
    <row r="25" spans="1:7" ht="15.75" customHeight="1">
      <c r="A25" s="22"/>
      <c r="B25" s="23"/>
      <c r="C25" s="22"/>
      <c r="D25" s="22"/>
      <c r="E25" s="25"/>
      <c r="F25" s="25"/>
      <c r="G25" s="26"/>
    </row>
    <row r="26" spans="1:7" ht="15.75" customHeight="1">
      <c r="A26" s="22"/>
      <c r="B26" s="23"/>
      <c r="C26" s="22"/>
      <c r="D26" s="22"/>
      <c r="E26" s="25"/>
      <c r="F26" s="25"/>
      <c r="G26" s="26"/>
    </row>
    <row r="27" spans="1:7" ht="15.75" customHeight="1">
      <c r="A27" s="22"/>
      <c r="B27" s="23"/>
      <c r="C27" s="22"/>
      <c r="D27" s="22"/>
      <c r="E27" s="25"/>
      <c r="F27" s="25"/>
      <c r="G27" s="26"/>
    </row>
    <row r="28" spans="1:7" ht="15.75" customHeight="1">
      <c r="A28" s="27" t="s">
        <v>387</v>
      </c>
      <c r="B28" s="36"/>
      <c r="C28" s="22"/>
      <c r="D28" s="22"/>
      <c r="E28" s="25">
        <f>SUM(E6:E27)</f>
        <v>0</v>
      </c>
      <c r="F28" s="25">
        <f>SUM(F6:F27)</f>
        <v>0</v>
      </c>
      <c r="G28" s="26"/>
    </row>
  </sheetData>
  <sheetProtection/>
  <mergeCells count="4">
    <mergeCell ref="A1:G1"/>
    <mergeCell ref="A2:G2"/>
    <mergeCell ref="A4:D4"/>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53.xml><?xml version="1.0" encoding="utf-8"?>
<worksheet xmlns="http://schemas.openxmlformats.org/spreadsheetml/2006/main" xmlns:r="http://schemas.openxmlformats.org/officeDocument/2006/relationships">
  <sheetPr>
    <pageSetUpPr fitToPage="1"/>
  </sheetPr>
  <dimension ref="A1:H28"/>
  <sheetViews>
    <sheetView workbookViewId="0" topLeftCell="A1">
      <selection activeCell="B15" sqref="B15"/>
    </sheetView>
  </sheetViews>
  <sheetFormatPr defaultColWidth="9.00390625" defaultRowHeight="15.75" customHeight="1"/>
  <cols>
    <col min="1" max="1" width="7.75390625" style="13" customWidth="1"/>
    <col min="2" max="2" width="20.875" style="13" customWidth="1"/>
    <col min="3" max="3" width="12.875" style="13" customWidth="1"/>
    <col min="4" max="5" width="12.375" style="13" customWidth="1"/>
    <col min="6" max="6" width="16.375" style="13" customWidth="1"/>
    <col min="7" max="7" width="15.125" style="13" customWidth="1"/>
    <col min="8" max="8" width="14.625" style="13" customWidth="1"/>
    <col min="9" max="16384" width="9.00390625" style="13" customWidth="1"/>
  </cols>
  <sheetData>
    <row r="1" spans="1:8" s="11" customFormat="1" ht="30" customHeight="1">
      <c r="A1" s="14" t="s">
        <v>691</v>
      </c>
      <c r="B1" s="15"/>
      <c r="C1" s="15"/>
      <c r="D1" s="15"/>
      <c r="E1" s="15"/>
      <c r="F1" s="15"/>
      <c r="G1" s="15"/>
      <c r="H1" s="15"/>
    </row>
    <row r="2" spans="1:8" ht="13.5" customHeight="1">
      <c r="A2" s="16" t="e">
        <f>#REF!</f>
        <v>#REF!</v>
      </c>
      <c r="B2" s="12"/>
      <c r="C2" s="12"/>
      <c r="D2" s="12"/>
      <c r="E2" s="12"/>
      <c r="F2" s="12"/>
      <c r="G2" s="12"/>
      <c r="H2" s="12"/>
    </row>
    <row r="3" spans="1:8" ht="13.5" customHeight="1">
      <c r="A3" s="12"/>
      <c r="B3" s="12"/>
      <c r="C3" s="12"/>
      <c r="D3" s="12"/>
      <c r="E3" s="12"/>
      <c r="F3" s="12"/>
      <c r="G3" s="12"/>
      <c r="H3" s="17" t="s">
        <v>692</v>
      </c>
    </row>
    <row r="4" spans="1:8" ht="15.75" customHeight="1">
      <c r="A4" s="18" t="e">
        <f>#REF!</f>
        <v>#REF!</v>
      </c>
      <c r="B4" s="18"/>
      <c r="C4" s="18"/>
      <c r="H4" s="19" t="s">
        <v>3</v>
      </c>
    </row>
    <row r="5" spans="1:8" s="12" customFormat="1" ht="15.75" customHeight="1">
      <c r="A5" s="20" t="s">
        <v>5</v>
      </c>
      <c r="B5" s="20" t="s">
        <v>693</v>
      </c>
      <c r="C5" s="20" t="s">
        <v>383</v>
      </c>
      <c r="D5" s="20" t="s">
        <v>452</v>
      </c>
      <c r="E5" s="20" t="s">
        <v>694</v>
      </c>
      <c r="F5" s="21" t="s">
        <v>90</v>
      </c>
      <c r="G5" s="20" t="s">
        <v>91</v>
      </c>
      <c r="H5" s="20" t="s">
        <v>8</v>
      </c>
    </row>
    <row r="6" spans="1:8" ht="15.75" customHeight="1">
      <c r="A6" s="22"/>
      <c r="B6" s="23"/>
      <c r="C6" s="22"/>
      <c r="D6" s="22"/>
      <c r="E6" s="22"/>
      <c r="F6" s="25"/>
      <c r="G6" s="25"/>
      <c r="H6" s="26"/>
    </row>
    <row r="7" spans="1:8" ht="15.75" customHeight="1">
      <c r="A7" s="22"/>
      <c r="B7" s="23"/>
      <c r="C7" s="22"/>
      <c r="D7" s="22"/>
      <c r="E7" s="22"/>
      <c r="F7" s="25"/>
      <c r="G7" s="25"/>
      <c r="H7" s="26"/>
    </row>
    <row r="8" spans="1:8" ht="15.75" customHeight="1">
      <c r="A8" s="22"/>
      <c r="B8" s="23"/>
      <c r="C8" s="22"/>
      <c r="D8" s="22"/>
      <c r="E8" s="22"/>
      <c r="F8" s="25"/>
      <c r="G8" s="25"/>
      <c r="H8" s="26"/>
    </row>
    <row r="9" spans="1:8" ht="15.75" customHeight="1">
      <c r="A9" s="22"/>
      <c r="B9" s="23"/>
      <c r="C9" s="22"/>
      <c r="D9" s="22"/>
      <c r="E9" s="22"/>
      <c r="F9" s="25"/>
      <c r="G9" s="25"/>
      <c r="H9" s="26"/>
    </row>
    <row r="10" spans="1:8" ht="15.75" customHeight="1">
      <c r="A10" s="22"/>
      <c r="B10" s="23"/>
      <c r="C10" s="22"/>
      <c r="D10" s="22"/>
      <c r="E10" s="22"/>
      <c r="F10" s="25"/>
      <c r="G10" s="25"/>
      <c r="H10" s="26"/>
    </row>
    <row r="11" spans="1:8" ht="15.75" customHeight="1">
      <c r="A11" s="22"/>
      <c r="B11" s="23"/>
      <c r="C11" s="22"/>
      <c r="D11" s="22"/>
      <c r="E11" s="22"/>
      <c r="F11" s="25"/>
      <c r="G11" s="25"/>
      <c r="H11" s="26"/>
    </row>
    <row r="12" spans="1:8" ht="15.75" customHeight="1">
      <c r="A12" s="22"/>
      <c r="B12" s="23"/>
      <c r="C12" s="22"/>
      <c r="D12" s="22"/>
      <c r="E12" s="22"/>
      <c r="F12" s="25"/>
      <c r="G12" s="25"/>
      <c r="H12" s="26"/>
    </row>
    <row r="13" spans="1:8" ht="15.75" customHeight="1">
      <c r="A13" s="22"/>
      <c r="B13" s="23"/>
      <c r="C13" s="22"/>
      <c r="D13" s="22"/>
      <c r="E13" s="22"/>
      <c r="F13" s="25"/>
      <c r="G13" s="25"/>
      <c r="H13" s="26"/>
    </row>
    <row r="14" spans="1:8" ht="15.75" customHeight="1">
      <c r="A14" s="22"/>
      <c r="B14" s="23"/>
      <c r="C14" s="22"/>
      <c r="D14" s="22"/>
      <c r="E14" s="22"/>
      <c r="F14" s="25"/>
      <c r="G14" s="25"/>
      <c r="H14" s="26"/>
    </row>
    <row r="15" spans="1:8" ht="15.75" customHeight="1">
      <c r="A15" s="22"/>
      <c r="B15" s="23"/>
      <c r="C15" s="22"/>
      <c r="D15" s="22"/>
      <c r="E15" s="22"/>
      <c r="F15" s="25"/>
      <c r="G15" s="25"/>
      <c r="H15" s="26"/>
    </row>
    <row r="16" spans="1:8" ht="15.75" customHeight="1">
      <c r="A16" s="22"/>
      <c r="B16" s="23"/>
      <c r="C16" s="22"/>
      <c r="D16" s="22"/>
      <c r="E16" s="22"/>
      <c r="F16" s="25"/>
      <c r="G16" s="25"/>
      <c r="H16" s="26"/>
    </row>
    <row r="17" spans="1:8" ht="15.75" customHeight="1">
      <c r="A17" s="22"/>
      <c r="B17" s="23"/>
      <c r="C17" s="22"/>
      <c r="D17" s="22"/>
      <c r="E17" s="22"/>
      <c r="F17" s="25"/>
      <c r="G17" s="25"/>
      <c r="H17" s="26"/>
    </row>
    <row r="18" spans="1:8" ht="15.75" customHeight="1">
      <c r="A18" s="22"/>
      <c r="B18" s="23"/>
      <c r="C18" s="22"/>
      <c r="D18" s="22"/>
      <c r="E18" s="22"/>
      <c r="F18" s="25"/>
      <c r="G18" s="25"/>
      <c r="H18" s="26"/>
    </row>
    <row r="19" spans="1:8" ht="15.75" customHeight="1">
      <c r="A19" s="22"/>
      <c r="B19" s="23"/>
      <c r="C19" s="22"/>
      <c r="D19" s="22"/>
      <c r="E19" s="22"/>
      <c r="F19" s="25"/>
      <c r="G19" s="25"/>
      <c r="H19" s="26"/>
    </row>
    <row r="20" spans="1:8" ht="15.75" customHeight="1">
      <c r="A20" s="22"/>
      <c r="B20" s="23"/>
      <c r="C20" s="22"/>
      <c r="D20" s="22"/>
      <c r="E20" s="22"/>
      <c r="F20" s="25"/>
      <c r="G20" s="25"/>
      <c r="H20" s="26"/>
    </row>
    <row r="21" spans="1:8" ht="15.75" customHeight="1">
      <c r="A21" s="22"/>
      <c r="B21" s="23"/>
      <c r="C21" s="22"/>
      <c r="D21" s="22"/>
      <c r="E21" s="22"/>
      <c r="F21" s="25"/>
      <c r="G21" s="25"/>
      <c r="H21" s="26"/>
    </row>
    <row r="22" spans="1:8" ht="15.75" customHeight="1">
      <c r="A22" s="22"/>
      <c r="B22" s="23"/>
      <c r="C22" s="22"/>
      <c r="D22" s="22"/>
      <c r="E22" s="22"/>
      <c r="F22" s="25"/>
      <c r="G22" s="25"/>
      <c r="H22" s="26"/>
    </row>
    <row r="23" spans="1:8" ht="15.75" customHeight="1">
      <c r="A23" s="22"/>
      <c r="B23" s="23"/>
      <c r="C23" s="22"/>
      <c r="D23" s="22"/>
      <c r="E23" s="22"/>
      <c r="F23" s="25"/>
      <c r="G23" s="25"/>
      <c r="H23" s="26"/>
    </row>
    <row r="24" spans="1:8" ht="15.75" customHeight="1">
      <c r="A24" s="22"/>
      <c r="B24" s="23"/>
      <c r="C24" s="22"/>
      <c r="D24" s="22"/>
      <c r="E24" s="22"/>
      <c r="F24" s="25"/>
      <c r="G24" s="25"/>
      <c r="H24" s="26"/>
    </row>
    <row r="25" spans="1:8" ht="15.75" customHeight="1">
      <c r="A25" s="22"/>
      <c r="B25" s="23"/>
      <c r="C25" s="22"/>
      <c r="D25" s="22"/>
      <c r="E25" s="22"/>
      <c r="F25" s="25"/>
      <c r="G25" s="25"/>
      <c r="H25" s="26"/>
    </row>
    <row r="26" spans="1:8" ht="15.75" customHeight="1">
      <c r="A26" s="22"/>
      <c r="B26" s="23"/>
      <c r="C26" s="22"/>
      <c r="D26" s="22"/>
      <c r="E26" s="22"/>
      <c r="F26" s="25"/>
      <c r="G26" s="25"/>
      <c r="H26" s="26"/>
    </row>
    <row r="27" spans="1:8" ht="15.75" customHeight="1">
      <c r="A27" s="22"/>
      <c r="B27" s="23"/>
      <c r="C27" s="22"/>
      <c r="D27" s="22"/>
      <c r="E27" s="22"/>
      <c r="F27" s="25"/>
      <c r="G27" s="25"/>
      <c r="H27" s="26"/>
    </row>
    <row r="28" spans="1:8" ht="15.75" customHeight="1">
      <c r="A28" s="27" t="s">
        <v>387</v>
      </c>
      <c r="B28" s="36"/>
      <c r="C28" s="22"/>
      <c r="D28" s="22"/>
      <c r="E28" s="26"/>
      <c r="F28" s="25">
        <f>SUM(F6:F27)</f>
        <v>0</v>
      </c>
      <c r="G28" s="25">
        <f>SUM(G6:G27)</f>
        <v>0</v>
      </c>
      <c r="H28" s="26"/>
    </row>
  </sheetData>
  <sheetProtection/>
  <mergeCells count="4">
    <mergeCell ref="A1:H1"/>
    <mergeCell ref="A2:H2"/>
    <mergeCell ref="A4:C4"/>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G28"/>
  <sheetViews>
    <sheetView workbookViewId="0" topLeftCell="A1">
      <selection activeCell="B15" sqref="B15"/>
    </sheetView>
  </sheetViews>
  <sheetFormatPr defaultColWidth="9.00390625" defaultRowHeight="15.75" customHeight="1"/>
  <cols>
    <col min="1" max="1" width="5.625" style="13" customWidth="1"/>
    <col min="2" max="2" width="23.625" style="13" customWidth="1"/>
    <col min="3" max="3" width="12.00390625" style="13" customWidth="1"/>
    <col min="4" max="4" width="18.75390625" style="13" customWidth="1"/>
    <col min="5" max="5" width="17.625" style="13" customWidth="1"/>
    <col min="6" max="6" width="16.50390625" style="13" customWidth="1"/>
    <col min="7" max="7" width="15.50390625" style="13" customWidth="1"/>
    <col min="8" max="16384" width="9.00390625" style="13" customWidth="1"/>
  </cols>
  <sheetData>
    <row r="1" spans="1:7" s="11" customFormat="1" ht="30" customHeight="1">
      <c r="A1" s="14" t="s">
        <v>695</v>
      </c>
      <c r="B1" s="15"/>
      <c r="C1" s="15"/>
      <c r="D1" s="15"/>
      <c r="E1" s="15"/>
      <c r="F1" s="15"/>
      <c r="G1" s="15"/>
    </row>
    <row r="2" spans="1:7" ht="13.5" customHeight="1">
      <c r="A2" s="16" t="e">
        <f>#REF!</f>
        <v>#REF!</v>
      </c>
      <c r="B2" s="12"/>
      <c r="C2" s="12"/>
      <c r="D2" s="12"/>
      <c r="E2" s="12"/>
      <c r="F2" s="12"/>
      <c r="G2" s="12"/>
    </row>
    <row r="3" spans="1:7" ht="13.5" customHeight="1">
      <c r="A3" s="12"/>
      <c r="B3" s="12"/>
      <c r="C3" s="12"/>
      <c r="D3" s="12"/>
      <c r="E3" s="12"/>
      <c r="F3" s="12"/>
      <c r="G3" s="17" t="s">
        <v>696</v>
      </c>
    </row>
    <row r="4" spans="1:7" ht="15.75" customHeight="1">
      <c r="A4" s="18" t="e">
        <f>#REF!</f>
        <v>#REF!</v>
      </c>
      <c r="B4" s="18"/>
      <c r="C4" s="18"/>
      <c r="D4" s="18"/>
      <c r="G4" s="19" t="s">
        <v>3</v>
      </c>
    </row>
    <row r="5" spans="1:7" s="12" customFormat="1" ht="15.75" customHeight="1">
      <c r="A5" s="20" t="s">
        <v>5</v>
      </c>
      <c r="B5" s="20" t="s">
        <v>360</v>
      </c>
      <c r="C5" s="20" t="s">
        <v>383</v>
      </c>
      <c r="D5" s="20" t="s">
        <v>432</v>
      </c>
      <c r="E5" s="21" t="s">
        <v>90</v>
      </c>
      <c r="F5" s="20" t="s">
        <v>91</v>
      </c>
      <c r="G5" s="20" t="s">
        <v>8</v>
      </c>
    </row>
    <row r="6" spans="1:7" ht="15.75" customHeight="1">
      <c r="A6" s="22"/>
      <c r="B6" s="23"/>
      <c r="C6" s="22"/>
      <c r="D6" s="22"/>
      <c r="E6" s="24"/>
      <c r="F6" s="25"/>
      <c r="G6" s="26"/>
    </row>
    <row r="7" spans="1:7" ht="15.75" customHeight="1">
      <c r="A7" s="22"/>
      <c r="B7" s="23"/>
      <c r="C7" s="22"/>
      <c r="D7" s="22"/>
      <c r="E7" s="24"/>
      <c r="F7" s="25"/>
      <c r="G7" s="26"/>
    </row>
    <row r="8" spans="1:7" ht="15.75" customHeight="1">
      <c r="A8" s="22"/>
      <c r="B8" s="23"/>
      <c r="C8" s="22"/>
      <c r="D8" s="22"/>
      <c r="E8" s="24"/>
      <c r="F8" s="25"/>
      <c r="G8" s="26"/>
    </row>
    <row r="9" spans="1:7" ht="15.75" customHeight="1">
      <c r="A9" s="22"/>
      <c r="B9" s="23"/>
      <c r="C9" s="22"/>
      <c r="D9" s="22"/>
      <c r="E9" s="24"/>
      <c r="F9" s="25"/>
      <c r="G9" s="26"/>
    </row>
    <row r="10" spans="1:7" ht="15.75" customHeight="1">
      <c r="A10" s="22"/>
      <c r="B10" s="23"/>
      <c r="C10" s="22"/>
      <c r="D10" s="22"/>
      <c r="E10" s="24"/>
      <c r="F10" s="25"/>
      <c r="G10" s="26"/>
    </row>
    <row r="11" spans="1:7" ht="15.75" customHeight="1">
      <c r="A11" s="22"/>
      <c r="B11" s="23"/>
      <c r="C11" s="22"/>
      <c r="D11" s="22"/>
      <c r="E11" s="24"/>
      <c r="F11" s="25"/>
      <c r="G11" s="26"/>
    </row>
    <row r="12" spans="1:7" ht="15.75" customHeight="1">
      <c r="A12" s="22"/>
      <c r="B12" s="23"/>
      <c r="C12" s="22"/>
      <c r="D12" s="22"/>
      <c r="E12" s="24"/>
      <c r="F12" s="25"/>
      <c r="G12" s="26"/>
    </row>
    <row r="13" spans="1:7" ht="15.75" customHeight="1">
      <c r="A13" s="22"/>
      <c r="B13" s="23"/>
      <c r="C13" s="22"/>
      <c r="D13" s="22"/>
      <c r="E13" s="24"/>
      <c r="F13" s="25"/>
      <c r="G13" s="26"/>
    </row>
    <row r="14" spans="1:7" ht="15.75" customHeight="1">
      <c r="A14" s="22"/>
      <c r="B14" s="23"/>
      <c r="C14" s="22"/>
      <c r="D14" s="22"/>
      <c r="E14" s="24"/>
      <c r="F14" s="25"/>
      <c r="G14" s="26"/>
    </row>
    <row r="15" spans="1:7" ht="15.75" customHeight="1">
      <c r="A15" s="22"/>
      <c r="B15" s="23"/>
      <c r="C15" s="22"/>
      <c r="D15" s="22"/>
      <c r="E15" s="24"/>
      <c r="F15" s="25"/>
      <c r="G15" s="26"/>
    </row>
    <row r="16" spans="1:7" ht="15.75" customHeight="1">
      <c r="A16" s="22"/>
      <c r="B16" s="23"/>
      <c r="C16" s="22"/>
      <c r="D16" s="22"/>
      <c r="E16" s="24"/>
      <c r="F16" s="25"/>
      <c r="G16" s="26"/>
    </row>
    <row r="17" spans="1:7" ht="15.75" customHeight="1">
      <c r="A17" s="22"/>
      <c r="B17" s="23"/>
      <c r="C17" s="22"/>
      <c r="D17" s="22"/>
      <c r="E17" s="24"/>
      <c r="F17" s="25"/>
      <c r="G17" s="26"/>
    </row>
    <row r="18" spans="1:7" ht="15.75" customHeight="1">
      <c r="A18" s="22"/>
      <c r="B18" s="23"/>
      <c r="C18" s="22"/>
      <c r="D18" s="22"/>
      <c r="E18" s="24"/>
      <c r="F18" s="25"/>
      <c r="G18" s="26"/>
    </row>
    <row r="19" spans="1:7" ht="15.75" customHeight="1">
      <c r="A19" s="22"/>
      <c r="B19" s="23"/>
      <c r="C19" s="22"/>
      <c r="D19" s="22"/>
      <c r="E19" s="24"/>
      <c r="F19" s="25"/>
      <c r="G19" s="26"/>
    </row>
    <row r="20" spans="1:7" ht="15.75" customHeight="1">
      <c r="A20" s="22"/>
      <c r="B20" s="23"/>
      <c r="C20" s="22"/>
      <c r="D20" s="22"/>
      <c r="E20" s="24"/>
      <c r="F20" s="25"/>
      <c r="G20" s="26"/>
    </row>
    <row r="21" spans="1:7" ht="15.75" customHeight="1">
      <c r="A21" s="22"/>
      <c r="B21" s="23"/>
      <c r="C21" s="22"/>
      <c r="D21" s="22"/>
      <c r="E21" s="24"/>
      <c r="F21" s="25"/>
      <c r="G21" s="26"/>
    </row>
    <row r="22" spans="1:7" ht="15.75" customHeight="1">
      <c r="A22" s="22"/>
      <c r="B22" s="23"/>
      <c r="C22" s="22"/>
      <c r="D22" s="22"/>
      <c r="E22" s="24"/>
      <c r="F22" s="25"/>
      <c r="G22" s="26"/>
    </row>
    <row r="23" spans="1:7" ht="15.75" customHeight="1">
      <c r="A23" s="22"/>
      <c r="B23" s="23"/>
      <c r="C23" s="22"/>
      <c r="D23" s="22"/>
      <c r="E23" s="24"/>
      <c r="F23" s="25"/>
      <c r="G23" s="26"/>
    </row>
    <row r="24" spans="1:7" ht="15.75" customHeight="1">
      <c r="A24" s="22"/>
      <c r="B24" s="23"/>
      <c r="C24" s="22"/>
      <c r="D24" s="22"/>
      <c r="E24" s="24"/>
      <c r="F24" s="25"/>
      <c r="G24" s="26"/>
    </row>
    <row r="25" spans="1:7" ht="15.75" customHeight="1">
      <c r="A25" s="22"/>
      <c r="B25" s="23"/>
      <c r="C25" s="22"/>
      <c r="D25" s="22"/>
      <c r="E25" s="24"/>
      <c r="F25" s="25"/>
      <c r="G25" s="26"/>
    </row>
    <row r="26" spans="1:7" ht="15.75" customHeight="1">
      <c r="A26" s="22"/>
      <c r="B26" s="23"/>
      <c r="C26" s="22"/>
      <c r="D26" s="22"/>
      <c r="E26" s="24"/>
      <c r="F26" s="25"/>
      <c r="G26" s="26"/>
    </row>
    <row r="27" spans="1:7" ht="15.75" customHeight="1">
      <c r="A27" s="22"/>
      <c r="B27" s="23"/>
      <c r="C27" s="22"/>
      <c r="D27" s="22"/>
      <c r="E27" s="24"/>
      <c r="F27" s="25"/>
      <c r="G27" s="26"/>
    </row>
    <row r="28" spans="1:7" ht="15.75" customHeight="1">
      <c r="A28" s="27" t="s">
        <v>387</v>
      </c>
      <c r="B28" s="36"/>
      <c r="C28" s="22"/>
      <c r="D28" s="22"/>
      <c r="E28" s="25">
        <f>SUM(E6:E27)</f>
        <v>0</v>
      </c>
      <c r="F28" s="25">
        <f>SUM(F6:F27)</f>
        <v>0</v>
      </c>
      <c r="G28" s="26"/>
    </row>
  </sheetData>
  <sheetProtection/>
  <mergeCells count="4">
    <mergeCell ref="A1:G1"/>
    <mergeCell ref="A2:G2"/>
    <mergeCell ref="A4:D4"/>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S28"/>
  <sheetViews>
    <sheetView showGridLines="0" workbookViewId="0" topLeftCell="A1">
      <selection activeCell="C15" sqref="C15"/>
    </sheetView>
  </sheetViews>
  <sheetFormatPr defaultColWidth="8.75390625" defaultRowHeight="15.75"/>
  <cols>
    <col min="1" max="1" width="5.625" style="13" customWidth="1"/>
    <col min="2" max="2" width="20.875" style="13" customWidth="1"/>
    <col min="3" max="3" width="9.625" style="13" customWidth="1"/>
    <col min="4" max="5" width="11.625" style="13" customWidth="1"/>
    <col min="6" max="6" width="11.25390625" style="13" customWidth="1"/>
    <col min="7" max="7" width="13.00390625" style="13" customWidth="1"/>
    <col min="8" max="8" width="13.625" style="13" customWidth="1"/>
    <col min="9" max="9" width="12.875" style="13" customWidth="1"/>
    <col min="10" max="16384" width="8.75390625" style="13" customWidth="1"/>
  </cols>
  <sheetData>
    <row r="1" spans="1:9" s="11" customFormat="1" ht="21" customHeight="1">
      <c r="A1" s="32" t="s">
        <v>697</v>
      </c>
      <c r="B1" s="29"/>
      <c r="C1" s="29"/>
      <c r="D1" s="29"/>
      <c r="E1" s="29"/>
      <c r="F1" s="29"/>
      <c r="G1" s="29"/>
      <c r="H1" s="29"/>
      <c r="I1" s="29"/>
    </row>
    <row r="2" spans="1:9" ht="13.5" customHeight="1">
      <c r="A2" s="16" t="e">
        <f>#REF!</f>
        <v>#REF!</v>
      </c>
      <c r="B2" s="12"/>
      <c r="C2" s="12"/>
      <c r="D2" s="12"/>
      <c r="E2" s="12"/>
      <c r="F2" s="12"/>
      <c r="G2" s="12"/>
      <c r="H2" s="12"/>
      <c r="I2" s="12"/>
    </row>
    <row r="3" spans="2:9" ht="13.5" customHeight="1">
      <c r="B3" s="12"/>
      <c r="C3" s="12"/>
      <c r="D3" s="12"/>
      <c r="E3" s="12"/>
      <c r="F3" s="12"/>
      <c r="G3" s="12"/>
      <c r="H3" s="12"/>
      <c r="I3" s="17" t="s">
        <v>698</v>
      </c>
    </row>
    <row r="4" spans="1:9" ht="15.75" customHeight="1">
      <c r="A4" s="33" t="e">
        <f>#REF!</f>
        <v>#REF!</v>
      </c>
      <c r="B4" s="33"/>
      <c r="C4" s="33"/>
      <c r="D4" s="33"/>
      <c r="I4" s="19" t="s">
        <v>3</v>
      </c>
    </row>
    <row r="5" spans="1:9" ht="15.75" customHeight="1">
      <c r="A5" s="20" t="s">
        <v>5</v>
      </c>
      <c r="B5" s="20" t="s">
        <v>699</v>
      </c>
      <c r="C5" s="20" t="s">
        <v>451</v>
      </c>
      <c r="D5" s="20" t="s">
        <v>383</v>
      </c>
      <c r="E5" s="20" t="s">
        <v>452</v>
      </c>
      <c r="F5" s="20" t="s">
        <v>700</v>
      </c>
      <c r="G5" s="21" t="s">
        <v>90</v>
      </c>
      <c r="H5" s="20" t="s">
        <v>91</v>
      </c>
      <c r="I5" s="22" t="s">
        <v>701</v>
      </c>
    </row>
    <row r="6" spans="1:9" ht="15.75" customHeight="1">
      <c r="A6" s="22"/>
      <c r="B6" s="23"/>
      <c r="C6" s="22"/>
      <c r="D6" s="22"/>
      <c r="E6" s="22"/>
      <c r="F6" s="22"/>
      <c r="G6" s="24"/>
      <c r="H6" s="25"/>
      <c r="I6" s="26"/>
    </row>
    <row r="7" spans="1:9" ht="15.75" customHeight="1">
      <c r="A7" s="22"/>
      <c r="B7" s="23"/>
      <c r="C7" s="22"/>
      <c r="D7" s="22"/>
      <c r="E7" s="22"/>
      <c r="F7" s="22"/>
      <c r="G7" s="24"/>
      <c r="H7" s="25"/>
      <c r="I7" s="26"/>
    </row>
    <row r="8" spans="1:9" ht="15.75" customHeight="1">
      <c r="A8" s="22"/>
      <c r="B8" s="23"/>
      <c r="C8" s="22"/>
      <c r="D8" s="22"/>
      <c r="E8" s="22"/>
      <c r="F8" s="22"/>
      <c r="G8" s="24"/>
      <c r="H8" s="25"/>
      <c r="I8" s="26"/>
    </row>
    <row r="9" spans="1:9" ht="15.75" customHeight="1">
      <c r="A9" s="22"/>
      <c r="B9" s="23"/>
      <c r="C9" s="22"/>
      <c r="D9" s="22"/>
      <c r="E9" s="22"/>
      <c r="F9" s="22"/>
      <c r="G9" s="24"/>
      <c r="H9" s="25"/>
      <c r="I9" s="26"/>
    </row>
    <row r="10" spans="1:9" ht="15.75" customHeight="1">
      <c r="A10" s="22"/>
      <c r="B10" s="23"/>
      <c r="C10" s="22"/>
      <c r="D10" s="22"/>
      <c r="E10" s="22"/>
      <c r="F10" s="22"/>
      <c r="G10" s="24"/>
      <c r="H10" s="25"/>
      <c r="I10" s="26"/>
    </row>
    <row r="11" spans="1:9" ht="15.75" customHeight="1">
      <c r="A11" s="22"/>
      <c r="B11" s="23"/>
      <c r="C11" s="22"/>
      <c r="D11" s="22"/>
      <c r="E11" s="22"/>
      <c r="F11" s="22"/>
      <c r="G11" s="24"/>
      <c r="H11" s="25"/>
      <c r="I11" s="26"/>
    </row>
    <row r="12" spans="1:9" ht="15.75" customHeight="1">
      <c r="A12" s="22"/>
      <c r="B12" s="23"/>
      <c r="C12" s="22"/>
      <c r="D12" s="22"/>
      <c r="E12" s="22"/>
      <c r="F12" s="22"/>
      <c r="G12" s="24"/>
      <c r="H12" s="25"/>
      <c r="I12" s="26"/>
    </row>
    <row r="13" spans="1:9" ht="15.75" customHeight="1">
      <c r="A13" s="22"/>
      <c r="B13" s="23"/>
      <c r="C13" s="22"/>
      <c r="D13" s="22"/>
      <c r="E13" s="22"/>
      <c r="F13" s="22"/>
      <c r="G13" s="24"/>
      <c r="H13" s="25"/>
      <c r="I13" s="26"/>
    </row>
    <row r="14" spans="1:9" ht="15.75" customHeight="1">
      <c r="A14" s="22"/>
      <c r="B14" s="23"/>
      <c r="C14" s="22"/>
      <c r="D14" s="22"/>
      <c r="E14" s="22"/>
      <c r="F14" s="22"/>
      <c r="G14" s="24"/>
      <c r="H14" s="25"/>
      <c r="I14" s="26"/>
    </row>
    <row r="15" spans="1:9" ht="15.75" customHeight="1">
      <c r="A15" s="22"/>
      <c r="B15" s="23"/>
      <c r="C15" s="22"/>
      <c r="D15" s="22"/>
      <c r="E15" s="22"/>
      <c r="F15" s="22"/>
      <c r="G15" s="24"/>
      <c r="H15" s="25"/>
      <c r="I15" s="26"/>
    </row>
    <row r="16" spans="1:9" ht="15.75" customHeight="1">
      <c r="A16" s="22"/>
      <c r="B16" s="23"/>
      <c r="C16" s="22"/>
      <c r="D16" s="22"/>
      <c r="E16" s="22"/>
      <c r="F16" s="22"/>
      <c r="G16" s="24"/>
      <c r="H16" s="25"/>
      <c r="I16" s="26"/>
    </row>
    <row r="17" spans="1:9" ht="15.75" customHeight="1">
      <c r="A17" s="22"/>
      <c r="B17" s="23"/>
      <c r="C17" s="22"/>
      <c r="D17" s="22"/>
      <c r="E17" s="22"/>
      <c r="F17" s="22"/>
      <c r="G17" s="24"/>
      <c r="H17" s="25"/>
      <c r="I17" s="26"/>
    </row>
    <row r="18" spans="1:9" ht="15.75" customHeight="1">
      <c r="A18" s="22"/>
      <c r="B18" s="23"/>
      <c r="C18" s="22"/>
      <c r="D18" s="22"/>
      <c r="E18" s="22"/>
      <c r="F18" s="22"/>
      <c r="G18" s="24"/>
      <c r="H18" s="25"/>
      <c r="I18" s="26"/>
    </row>
    <row r="19" spans="1:9" ht="15.75" customHeight="1">
      <c r="A19" s="22"/>
      <c r="B19" s="23"/>
      <c r="C19" s="22"/>
      <c r="D19" s="22"/>
      <c r="E19" s="22"/>
      <c r="F19" s="22"/>
      <c r="G19" s="24"/>
      <c r="H19" s="25"/>
      <c r="I19" s="26"/>
    </row>
    <row r="20" spans="1:9" ht="15.75" customHeight="1">
      <c r="A20" s="22"/>
      <c r="B20" s="23"/>
      <c r="C20" s="22"/>
      <c r="D20" s="22"/>
      <c r="E20" s="22"/>
      <c r="F20" s="22"/>
      <c r="G20" s="24"/>
      <c r="H20" s="25"/>
      <c r="I20" s="26"/>
    </row>
    <row r="21" spans="1:9" ht="15.75" customHeight="1">
      <c r="A21" s="22"/>
      <c r="B21" s="23"/>
      <c r="C21" s="22"/>
      <c r="D21" s="22"/>
      <c r="E21" s="22"/>
      <c r="F21" s="22"/>
      <c r="G21" s="24"/>
      <c r="H21" s="25"/>
      <c r="I21" s="26"/>
    </row>
    <row r="22" spans="1:9" ht="15.75" customHeight="1">
      <c r="A22" s="22"/>
      <c r="B22" s="23"/>
      <c r="C22" s="22"/>
      <c r="D22" s="22"/>
      <c r="E22" s="22"/>
      <c r="F22" s="22"/>
      <c r="G22" s="24"/>
      <c r="H22" s="25"/>
      <c r="I22" s="26"/>
    </row>
    <row r="23" spans="1:9" ht="15.75" customHeight="1">
      <c r="A23" s="22"/>
      <c r="B23" s="23"/>
      <c r="C23" s="22"/>
      <c r="D23" s="22"/>
      <c r="E23" s="22"/>
      <c r="F23" s="22"/>
      <c r="G23" s="24"/>
      <c r="H23" s="25"/>
      <c r="I23" s="26"/>
    </row>
    <row r="24" spans="1:9" ht="15.75" customHeight="1">
      <c r="A24" s="22"/>
      <c r="B24" s="23"/>
      <c r="C24" s="22"/>
      <c r="D24" s="22"/>
      <c r="E24" s="22"/>
      <c r="F24" s="22"/>
      <c r="G24" s="24"/>
      <c r="H24" s="25"/>
      <c r="I24" s="26"/>
    </row>
    <row r="25" spans="1:9" ht="15.75" customHeight="1">
      <c r="A25" s="22"/>
      <c r="B25" s="23"/>
      <c r="C25" s="22"/>
      <c r="D25" s="22"/>
      <c r="E25" s="22"/>
      <c r="F25" s="22"/>
      <c r="G25" s="24"/>
      <c r="H25" s="25"/>
      <c r="I25" s="26"/>
    </row>
    <row r="26" spans="1:9" ht="15.75" customHeight="1">
      <c r="A26" s="22"/>
      <c r="B26" s="23"/>
      <c r="C26" s="22"/>
      <c r="D26" s="22"/>
      <c r="E26" s="22"/>
      <c r="F26" s="22"/>
      <c r="G26" s="24"/>
      <c r="H26" s="25"/>
      <c r="I26" s="26"/>
    </row>
    <row r="27" spans="1:9" ht="15.75" customHeight="1">
      <c r="A27" s="22"/>
      <c r="B27" s="23"/>
      <c r="C27" s="22"/>
      <c r="D27" s="22"/>
      <c r="E27" s="22"/>
      <c r="F27" s="22"/>
      <c r="G27" s="24"/>
      <c r="H27" s="25"/>
      <c r="I27" s="26"/>
    </row>
    <row r="28" spans="1:19" ht="15.75" customHeight="1">
      <c r="A28" s="20" t="s">
        <v>387</v>
      </c>
      <c r="B28" s="22"/>
      <c r="C28" s="22"/>
      <c r="D28" s="26"/>
      <c r="E28" s="22"/>
      <c r="F28" s="22"/>
      <c r="G28" s="25">
        <f>SUM(G6:G27)</f>
        <v>0</v>
      </c>
      <c r="H28" s="25">
        <f>SUM(H6:H27)</f>
        <v>0</v>
      </c>
      <c r="I28" s="34"/>
      <c r="J28" s="35"/>
      <c r="K28" s="35"/>
      <c r="L28" s="35"/>
      <c r="M28" s="35"/>
      <c r="N28" s="35"/>
      <c r="O28" s="35"/>
      <c r="P28" s="35"/>
      <c r="Q28" s="35"/>
      <c r="R28" s="35"/>
      <c r="S28" s="35"/>
    </row>
  </sheetData>
  <sheetProtection/>
  <mergeCells count="4">
    <mergeCell ref="A1:I1"/>
    <mergeCell ref="A2:I2"/>
    <mergeCell ref="A4:D4"/>
    <mergeCell ref="A28:C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I28"/>
  <sheetViews>
    <sheetView workbookViewId="0" topLeftCell="A1">
      <selection activeCell="C15" sqref="C15"/>
    </sheetView>
  </sheetViews>
  <sheetFormatPr defaultColWidth="9.00390625" defaultRowHeight="15.75" customHeight="1"/>
  <cols>
    <col min="1" max="1" width="5.125" style="13" customWidth="1"/>
    <col min="2" max="2" width="18.875" style="13" customWidth="1"/>
    <col min="3" max="3" width="9.25390625" style="13" customWidth="1"/>
    <col min="4" max="4" width="12.50390625" style="13" customWidth="1"/>
    <col min="5" max="5" width="13.375" style="13" customWidth="1"/>
    <col min="6" max="6" width="15.25390625" style="13" customWidth="1"/>
    <col min="7" max="7" width="14.00390625" style="13" customWidth="1"/>
    <col min="8" max="8" width="14.375" style="13" customWidth="1"/>
    <col min="9" max="9" width="10.25390625" style="13" customWidth="1"/>
    <col min="10" max="16384" width="9.00390625" style="13" customWidth="1"/>
  </cols>
  <sheetData>
    <row r="1" spans="1:9" s="11" customFormat="1" ht="30" customHeight="1">
      <c r="A1" s="14" t="s">
        <v>702</v>
      </c>
      <c r="B1" s="15"/>
      <c r="C1" s="15"/>
      <c r="D1" s="15"/>
      <c r="E1" s="15"/>
      <c r="F1" s="15"/>
      <c r="G1" s="15"/>
      <c r="H1" s="15"/>
      <c r="I1" s="15"/>
    </row>
    <row r="2" spans="1:9" ht="13.5" customHeight="1">
      <c r="A2" s="16" t="e">
        <f>#REF!</f>
        <v>#REF!</v>
      </c>
      <c r="B2" s="12"/>
      <c r="C2" s="12"/>
      <c r="D2" s="12"/>
      <c r="E2" s="12"/>
      <c r="F2" s="12"/>
      <c r="G2" s="12"/>
      <c r="H2" s="12"/>
      <c r="I2" s="12"/>
    </row>
    <row r="3" spans="1:9" ht="13.5" customHeight="1">
      <c r="A3" s="12"/>
      <c r="B3" s="12"/>
      <c r="C3" s="12"/>
      <c r="D3" s="12"/>
      <c r="E3" s="12"/>
      <c r="F3" s="12"/>
      <c r="G3" s="12"/>
      <c r="H3" s="12"/>
      <c r="I3" s="17" t="s">
        <v>703</v>
      </c>
    </row>
    <row r="4" spans="1:9" ht="15.75" customHeight="1">
      <c r="A4" s="18" t="e">
        <f>#REF!</f>
        <v>#REF!</v>
      </c>
      <c r="B4" s="18"/>
      <c r="C4" s="18"/>
      <c r="D4" s="18"/>
      <c r="I4" s="19" t="s">
        <v>3</v>
      </c>
    </row>
    <row r="5" spans="1:9" s="12" customFormat="1" ht="15.75" customHeight="1">
      <c r="A5" s="20" t="s">
        <v>5</v>
      </c>
      <c r="B5" s="20" t="s">
        <v>360</v>
      </c>
      <c r="C5" s="20" t="s">
        <v>383</v>
      </c>
      <c r="D5" s="20" t="s">
        <v>370</v>
      </c>
      <c r="E5" s="20" t="s">
        <v>90</v>
      </c>
      <c r="F5" s="20"/>
      <c r="G5" s="20"/>
      <c r="H5" s="20" t="s">
        <v>91</v>
      </c>
      <c r="I5" s="20" t="s">
        <v>8</v>
      </c>
    </row>
    <row r="6" spans="1:9" s="12" customFormat="1" ht="15.75" customHeight="1">
      <c r="A6" s="22"/>
      <c r="B6" s="22"/>
      <c r="C6" s="22"/>
      <c r="D6" s="22"/>
      <c r="E6" s="20" t="s">
        <v>704</v>
      </c>
      <c r="F6" s="20" t="s">
        <v>705</v>
      </c>
      <c r="G6" s="20" t="s">
        <v>304</v>
      </c>
      <c r="H6" s="22"/>
      <c r="I6" s="22"/>
    </row>
    <row r="7" spans="1:9" ht="15.75" customHeight="1">
      <c r="A7" s="22"/>
      <c r="B7" s="23"/>
      <c r="C7" s="25"/>
      <c r="D7" s="25"/>
      <c r="E7" s="24"/>
      <c r="F7" s="25"/>
      <c r="G7" s="25"/>
      <c r="H7" s="25"/>
      <c r="I7" s="26"/>
    </row>
    <row r="8" spans="1:9" ht="15.75" customHeight="1">
      <c r="A8" s="22"/>
      <c r="B8" s="23"/>
      <c r="C8" s="25"/>
      <c r="D8" s="25"/>
      <c r="E8" s="24"/>
      <c r="F8" s="25"/>
      <c r="G8" s="25"/>
      <c r="H8" s="25"/>
      <c r="I8" s="26"/>
    </row>
    <row r="9" spans="1:9" ht="15.75" customHeight="1">
      <c r="A9" s="22"/>
      <c r="B9" s="23"/>
      <c r="C9" s="25"/>
      <c r="D9" s="25"/>
      <c r="E9" s="24"/>
      <c r="F9" s="25"/>
      <c r="G9" s="25"/>
      <c r="H9" s="25"/>
      <c r="I9" s="26"/>
    </row>
    <row r="10" spans="1:9" ht="15.75" customHeight="1">
      <c r="A10" s="22"/>
      <c r="B10" s="23"/>
      <c r="C10" s="25"/>
      <c r="D10" s="25"/>
      <c r="E10" s="24"/>
      <c r="F10" s="25"/>
      <c r="G10" s="25"/>
      <c r="H10" s="25"/>
      <c r="I10" s="26"/>
    </row>
    <row r="11" spans="1:9" ht="15.75" customHeight="1">
      <c r="A11" s="22"/>
      <c r="B11" s="23"/>
      <c r="C11" s="25"/>
      <c r="D11" s="25"/>
      <c r="E11" s="24"/>
      <c r="F11" s="25"/>
      <c r="G11" s="25"/>
      <c r="H11" s="25"/>
      <c r="I11" s="26"/>
    </row>
    <row r="12" spans="1:9" ht="15.75" customHeight="1">
      <c r="A12" s="22"/>
      <c r="B12" s="23"/>
      <c r="C12" s="25"/>
      <c r="D12" s="25"/>
      <c r="E12" s="24"/>
      <c r="F12" s="25"/>
      <c r="G12" s="25"/>
      <c r="H12" s="25"/>
      <c r="I12" s="26"/>
    </row>
    <row r="13" spans="1:9" ht="15.75" customHeight="1">
      <c r="A13" s="22"/>
      <c r="B13" s="23"/>
      <c r="C13" s="25"/>
      <c r="D13" s="25"/>
      <c r="E13" s="24"/>
      <c r="F13" s="25"/>
      <c r="G13" s="25"/>
      <c r="H13" s="25"/>
      <c r="I13" s="26"/>
    </row>
    <row r="14" spans="1:9" ht="15.75" customHeight="1">
      <c r="A14" s="22"/>
      <c r="B14" s="23"/>
      <c r="C14" s="25"/>
      <c r="D14" s="25"/>
      <c r="E14" s="24"/>
      <c r="F14" s="25"/>
      <c r="G14" s="25"/>
      <c r="H14" s="25"/>
      <c r="I14" s="26"/>
    </row>
    <row r="15" spans="1:9" ht="15.75" customHeight="1">
      <c r="A15" s="22"/>
      <c r="B15" s="23"/>
      <c r="C15" s="25"/>
      <c r="D15" s="25"/>
      <c r="E15" s="24"/>
      <c r="F15" s="25"/>
      <c r="G15" s="25"/>
      <c r="H15" s="25"/>
      <c r="I15" s="26"/>
    </row>
    <row r="16" spans="1:9" ht="15.75" customHeight="1">
      <c r="A16" s="22"/>
      <c r="B16" s="23"/>
      <c r="C16" s="25"/>
      <c r="D16" s="25"/>
      <c r="E16" s="24"/>
      <c r="F16" s="25"/>
      <c r="G16" s="25"/>
      <c r="H16" s="25"/>
      <c r="I16" s="26"/>
    </row>
    <row r="17" spans="1:9" ht="15.75" customHeight="1">
      <c r="A17" s="22"/>
      <c r="B17" s="23"/>
      <c r="C17" s="25"/>
      <c r="D17" s="25"/>
      <c r="E17" s="24"/>
      <c r="F17" s="25"/>
      <c r="G17" s="25"/>
      <c r="H17" s="25"/>
      <c r="I17" s="26"/>
    </row>
    <row r="18" spans="1:9" ht="15.75" customHeight="1">
      <c r="A18" s="22"/>
      <c r="B18" s="23"/>
      <c r="C18" s="25"/>
      <c r="D18" s="25"/>
      <c r="E18" s="24"/>
      <c r="F18" s="25"/>
      <c r="G18" s="25"/>
      <c r="H18" s="25"/>
      <c r="I18" s="26"/>
    </row>
    <row r="19" spans="1:9" ht="15.75" customHeight="1">
      <c r="A19" s="22"/>
      <c r="B19" s="23"/>
      <c r="C19" s="25"/>
      <c r="D19" s="25"/>
      <c r="E19" s="24"/>
      <c r="F19" s="25"/>
      <c r="G19" s="25"/>
      <c r="H19" s="25"/>
      <c r="I19" s="26"/>
    </row>
    <row r="20" spans="1:9" ht="15.75" customHeight="1">
      <c r="A20" s="22"/>
      <c r="B20" s="23"/>
      <c r="C20" s="25"/>
      <c r="D20" s="25"/>
      <c r="E20" s="24"/>
      <c r="F20" s="25"/>
      <c r="G20" s="25"/>
      <c r="H20" s="25"/>
      <c r="I20" s="26"/>
    </row>
    <row r="21" spans="1:9" ht="15.75" customHeight="1">
      <c r="A21" s="22"/>
      <c r="B21" s="23"/>
      <c r="C21" s="25"/>
      <c r="D21" s="25"/>
      <c r="E21" s="24"/>
      <c r="F21" s="25"/>
      <c r="G21" s="25"/>
      <c r="H21" s="25"/>
      <c r="I21" s="26"/>
    </row>
    <row r="22" spans="1:9" ht="15.75" customHeight="1">
      <c r="A22" s="22"/>
      <c r="B22" s="23"/>
      <c r="C22" s="25"/>
      <c r="D22" s="25"/>
      <c r="E22" s="24"/>
      <c r="F22" s="25"/>
      <c r="G22" s="25"/>
      <c r="H22" s="25"/>
      <c r="I22" s="26"/>
    </row>
    <row r="23" spans="1:9" ht="15.75" customHeight="1">
      <c r="A23" s="22"/>
      <c r="B23" s="23"/>
      <c r="C23" s="25"/>
      <c r="D23" s="25"/>
      <c r="E23" s="24"/>
      <c r="F23" s="25"/>
      <c r="G23" s="25"/>
      <c r="H23" s="25"/>
      <c r="I23" s="26"/>
    </row>
    <row r="24" spans="1:9" ht="15.75" customHeight="1">
      <c r="A24" s="22"/>
      <c r="B24" s="23"/>
      <c r="C24" s="25"/>
      <c r="D24" s="25"/>
      <c r="E24" s="24"/>
      <c r="F24" s="25"/>
      <c r="G24" s="25"/>
      <c r="H24" s="25"/>
      <c r="I24" s="26"/>
    </row>
    <row r="25" spans="1:9" ht="15.75" customHeight="1">
      <c r="A25" s="22"/>
      <c r="B25" s="23"/>
      <c r="C25" s="25"/>
      <c r="D25" s="25"/>
      <c r="E25" s="24"/>
      <c r="F25" s="25"/>
      <c r="G25" s="25"/>
      <c r="H25" s="25"/>
      <c r="I25" s="26"/>
    </row>
    <row r="26" spans="1:9" ht="15.75" customHeight="1">
      <c r="A26" s="22"/>
      <c r="B26" s="23"/>
      <c r="C26" s="25"/>
      <c r="D26" s="25"/>
      <c r="E26" s="24"/>
      <c r="F26" s="25"/>
      <c r="G26" s="25"/>
      <c r="H26" s="25"/>
      <c r="I26" s="26"/>
    </row>
    <row r="27" spans="1:9" ht="15.75" customHeight="1">
      <c r="A27" s="22"/>
      <c r="B27" s="23"/>
      <c r="C27" s="25"/>
      <c r="D27" s="25"/>
      <c r="E27" s="24"/>
      <c r="F27" s="25"/>
      <c r="G27" s="25"/>
      <c r="H27" s="25"/>
      <c r="I27" s="26"/>
    </row>
    <row r="28" spans="1:9" ht="15.75" customHeight="1">
      <c r="A28" s="27" t="s">
        <v>387</v>
      </c>
      <c r="B28" s="28"/>
      <c r="C28" s="25"/>
      <c r="D28" s="24"/>
      <c r="E28" s="25"/>
      <c r="F28" s="25"/>
      <c r="G28" s="25">
        <f>SUM(G7:G27)</f>
        <v>0</v>
      </c>
      <c r="H28" s="25">
        <f>SUM(H7:H27)</f>
        <v>0</v>
      </c>
      <c r="I28" s="26"/>
    </row>
  </sheetData>
  <sheetProtection/>
  <mergeCells count="11">
    <mergeCell ref="A1:I1"/>
    <mergeCell ref="A2:I2"/>
    <mergeCell ref="A4:D4"/>
    <mergeCell ref="E5:G5"/>
    <mergeCell ref="A28:B28"/>
    <mergeCell ref="A5:A6"/>
    <mergeCell ref="B5:B6"/>
    <mergeCell ref="C5:C6"/>
    <mergeCell ref="D5:D6"/>
    <mergeCell ref="H5:H6"/>
    <mergeCell ref="I5:I6"/>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xl/worksheets/sheet57.xml><?xml version="1.0" encoding="utf-8"?>
<worksheet xmlns="http://schemas.openxmlformats.org/spreadsheetml/2006/main" xmlns:r="http://schemas.openxmlformats.org/officeDocument/2006/relationships">
  <sheetPr>
    <pageSetUpPr fitToPage="1"/>
  </sheetPr>
  <dimension ref="A1:H28"/>
  <sheetViews>
    <sheetView showGridLines="0" workbookViewId="0" topLeftCell="A1">
      <selection activeCell="C15" sqref="C15"/>
    </sheetView>
  </sheetViews>
  <sheetFormatPr defaultColWidth="9.00390625" defaultRowHeight="15.75" customHeight="1"/>
  <cols>
    <col min="1" max="1" width="5.875" style="13" customWidth="1"/>
    <col min="2" max="2" width="22.75390625" style="13" customWidth="1"/>
    <col min="3" max="4" width="17.50390625" style="13" customWidth="1"/>
    <col min="5" max="5" width="12.75390625" style="13" customWidth="1"/>
    <col min="6" max="7" width="17.75390625" style="13" customWidth="1"/>
    <col min="8" max="8" width="22.25390625" style="13" customWidth="1"/>
    <col min="9" max="16384" width="9.00390625" style="13" customWidth="1"/>
  </cols>
  <sheetData>
    <row r="1" spans="1:8" s="11" customFormat="1" ht="30" customHeight="1">
      <c r="A1" s="14" t="s">
        <v>706</v>
      </c>
      <c r="B1" s="15"/>
      <c r="C1" s="15"/>
      <c r="D1" s="15"/>
      <c r="E1" s="15"/>
      <c r="F1" s="15"/>
      <c r="G1" s="15"/>
      <c r="H1" s="15"/>
    </row>
    <row r="2" spans="1:8" ht="13.5" customHeight="1">
      <c r="A2" s="16" t="e">
        <f>#REF!</f>
        <v>#REF!</v>
      </c>
      <c r="B2" s="12"/>
      <c r="C2" s="12"/>
      <c r="D2" s="12"/>
      <c r="E2" s="12"/>
      <c r="F2" s="12"/>
      <c r="G2" s="12"/>
      <c r="H2" s="12"/>
    </row>
    <row r="3" spans="5:8" ht="13.5" customHeight="1">
      <c r="E3" s="12"/>
      <c r="F3" s="12"/>
      <c r="G3" s="12"/>
      <c r="H3" s="17" t="s">
        <v>707</v>
      </c>
    </row>
    <row r="4" spans="1:8" ht="15.75" customHeight="1">
      <c r="A4" s="31" t="e">
        <f>#REF!</f>
        <v>#REF!</v>
      </c>
      <c r="B4" s="31"/>
      <c r="C4" s="31"/>
      <c r="D4" s="31"/>
      <c r="H4" s="19" t="s">
        <v>3</v>
      </c>
    </row>
    <row r="5" spans="1:8" s="12" customFormat="1" ht="15.75" customHeight="1">
      <c r="A5" s="20" t="s">
        <v>5</v>
      </c>
      <c r="B5" s="20" t="s">
        <v>708</v>
      </c>
      <c r="C5" s="20" t="s">
        <v>709</v>
      </c>
      <c r="D5" s="20" t="s">
        <v>710</v>
      </c>
      <c r="E5" s="20" t="s">
        <v>383</v>
      </c>
      <c r="F5" s="21" t="s">
        <v>90</v>
      </c>
      <c r="G5" s="20" t="s">
        <v>91</v>
      </c>
      <c r="H5" s="20" t="s">
        <v>701</v>
      </c>
    </row>
    <row r="6" spans="1:8" ht="15.75" customHeight="1">
      <c r="A6" s="22"/>
      <c r="B6" s="23"/>
      <c r="C6" s="23"/>
      <c r="D6" s="23"/>
      <c r="E6" s="22"/>
      <c r="F6" s="24"/>
      <c r="G6" s="25"/>
      <c r="H6" s="26"/>
    </row>
    <row r="7" spans="1:8" ht="15.75" customHeight="1">
      <c r="A7" s="22"/>
      <c r="B7" s="23"/>
      <c r="C7" s="23"/>
      <c r="D7" s="23"/>
      <c r="E7" s="22"/>
      <c r="F7" s="24"/>
      <c r="G7" s="25"/>
      <c r="H7" s="26"/>
    </row>
    <row r="8" spans="1:8" ht="15.75" customHeight="1">
      <c r="A8" s="22"/>
      <c r="B8" s="23"/>
      <c r="C8" s="23"/>
      <c r="D8" s="23"/>
      <c r="E8" s="22"/>
      <c r="F8" s="24"/>
      <c r="G8" s="25"/>
      <c r="H8" s="26"/>
    </row>
    <row r="9" spans="1:8" ht="15.75" customHeight="1">
      <c r="A9" s="22"/>
      <c r="B9" s="23"/>
      <c r="C9" s="23"/>
      <c r="D9" s="23"/>
      <c r="E9" s="22"/>
      <c r="F9" s="24"/>
      <c r="G9" s="25"/>
      <c r="H9" s="26"/>
    </row>
    <row r="10" spans="1:8" ht="15.75" customHeight="1">
      <c r="A10" s="22"/>
      <c r="B10" s="23"/>
      <c r="C10" s="23"/>
      <c r="D10" s="23"/>
      <c r="E10" s="22"/>
      <c r="F10" s="24"/>
      <c r="G10" s="25"/>
      <c r="H10" s="26"/>
    </row>
    <row r="11" spans="1:8" ht="15.75" customHeight="1">
      <c r="A11" s="22"/>
      <c r="B11" s="23"/>
      <c r="C11" s="23"/>
      <c r="D11" s="23"/>
      <c r="E11" s="22"/>
      <c r="F11" s="24"/>
      <c r="G11" s="25"/>
      <c r="H11" s="26"/>
    </row>
    <row r="12" spans="1:8" ht="15.75" customHeight="1">
      <c r="A12" s="22"/>
      <c r="B12" s="23"/>
      <c r="C12" s="23"/>
      <c r="D12" s="23"/>
      <c r="E12" s="22"/>
      <c r="F12" s="24"/>
      <c r="G12" s="25"/>
      <c r="H12" s="26"/>
    </row>
    <row r="13" spans="1:8" ht="15.75" customHeight="1">
      <c r="A13" s="22"/>
      <c r="B13" s="23"/>
      <c r="C13" s="23"/>
      <c r="D13" s="23"/>
      <c r="E13" s="22"/>
      <c r="F13" s="24"/>
      <c r="G13" s="25"/>
      <c r="H13" s="26"/>
    </row>
    <row r="14" spans="1:8" ht="15.75" customHeight="1">
      <c r="A14" s="22"/>
      <c r="B14" s="23"/>
      <c r="C14" s="23"/>
      <c r="D14" s="23"/>
      <c r="E14" s="22"/>
      <c r="F14" s="24"/>
      <c r="G14" s="25"/>
      <c r="H14" s="26"/>
    </row>
    <row r="15" spans="1:8" ht="15.75" customHeight="1">
      <c r="A15" s="22"/>
      <c r="B15" s="23"/>
      <c r="C15" s="23"/>
      <c r="D15" s="23"/>
      <c r="E15" s="22"/>
      <c r="F15" s="24"/>
      <c r="G15" s="25"/>
      <c r="H15" s="26"/>
    </row>
    <row r="16" spans="1:8" ht="15.75" customHeight="1">
      <c r="A16" s="22"/>
      <c r="B16" s="23"/>
      <c r="C16" s="23"/>
      <c r="D16" s="23"/>
      <c r="E16" s="22"/>
      <c r="F16" s="24"/>
      <c r="G16" s="25"/>
      <c r="H16" s="26"/>
    </row>
    <row r="17" spans="1:8" ht="15.75" customHeight="1">
      <c r="A17" s="22"/>
      <c r="B17" s="23"/>
      <c r="C17" s="23"/>
      <c r="D17" s="23"/>
      <c r="E17" s="22"/>
      <c r="F17" s="24"/>
      <c r="G17" s="25"/>
      <c r="H17" s="26"/>
    </row>
    <row r="18" spans="1:8" ht="15.75" customHeight="1">
      <c r="A18" s="22"/>
      <c r="B18" s="23"/>
      <c r="C18" s="23"/>
      <c r="D18" s="23"/>
      <c r="E18" s="22"/>
      <c r="F18" s="24"/>
      <c r="G18" s="25"/>
      <c r="H18" s="26"/>
    </row>
    <row r="19" spans="1:8" ht="15.75" customHeight="1">
      <c r="A19" s="22"/>
      <c r="B19" s="23"/>
      <c r="C19" s="23"/>
      <c r="D19" s="23"/>
      <c r="E19" s="22"/>
      <c r="F19" s="24"/>
      <c r="G19" s="25"/>
      <c r="H19" s="26"/>
    </row>
    <row r="20" spans="1:8" ht="15.75" customHeight="1">
      <c r="A20" s="22"/>
      <c r="B20" s="23"/>
      <c r="C20" s="23"/>
      <c r="D20" s="23"/>
      <c r="E20" s="22"/>
      <c r="F20" s="24"/>
      <c r="G20" s="25"/>
      <c r="H20" s="26"/>
    </row>
    <row r="21" spans="1:8" ht="15.75" customHeight="1">
      <c r="A21" s="22"/>
      <c r="B21" s="23"/>
      <c r="C21" s="23"/>
      <c r="D21" s="23"/>
      <c r="E21" s="22"/>
      <c r="F21" s="24"/>
      <c r="G21" s="25"/>
      <c r="H21" s="26"/>
    </row>
    <row r="22" spans="1:8" ht="15.75" customHeight="1">
      <c r="A22" s="22"/>
      <c r="B22" s="23"/>
      <c r="C22" s="23"/>
      <c r="D22" s="23"/>
      <c r="E22" s="22"/>
      <c r="F22" s="24"/>
      <c r="G22" s="25"/>
      <c r="H22" s="26"/>
    </row>
    <row r="23" spans="1:8" ht="15.75" customHeight="1">
      <c r="A23" s="22"/>
      <c r="B23" s="23"/>
      <c r="C23" s="23"/>
      <c r="D23" s="23"/>
      <c r="E23" s="22"/>
      <c r="F23" s="24"/>
      <c r="G23" s="25"/>
      <c r="H23" s="26"/>
    </row>
    <row r="24" spans="1:8" ht="15.75" customHeight="1">
      <c r="A24" s="22"/>
      <c r="B24" s="23"/>
      <c r="C24" s="23"/>
      <c r="D24" s="23"/>
      <c r="E24" s="22"/>
      <c r="F24" s="24"/>
      <c r="G24" s="25"/>
      <c r="H24" s="26"/>
    </row>
    <row r="25" spans="1:8" ht="15.75" customHeight="1">
      <c r="A25" s="22"/>
      <c r="B25" s="23"/>
      <c r="C25" s="23"/>
      <c r="D25" s="23"/>
      <c r="E25" s="22"/>
      <c r="F25" s="24"/>
      <c r="G25" s="25"/>
      <c r="H25" s="26"/>
    </row>
    <row r="26" spans="1:8" ht="15.75" customHeight="1">
      <c r="A26" s="22"/>
      <c r="B26" s="23"/>
      <c r="C26" s="23"/>
      <c r="D26" s="23"/>
      <c r="E26" s="22"/>
      <c r="F26" s="24"/>
      <c r="G26" s="25"/>
      <c r="H26" s="26"/>
    </row>
    <row r="27" spans="1:8" ht="15.75" customHeight="1">
      <c r="A27" s="22"/>
      <c r="B27" s="23"/>
      <c r="C27" s="23"/>
      <c r="D27" s="23"/>
      <c r="E27" s="22"/>
      <c r="F27" s="25"/>
      <c r="G27" s="25"/>
      <c r="H27" s="26"/>
    </row>
    <row r="28" spans="1:8" ht="15.75" customHeight="1">
      <c r="A28" s="27" t="s">
        <v>387</v>
      </c>
      <c r="B28" s="28"/>
      <c r="C28" s="26"/>
      <c r="D28" s="26"/>
      <c r="E28" s="26"/>
      <c r="F28" s="25">
        <f>SUM(F6:F27)</f>
        <v>0</v>
      </c>
      <c r="G28" s="25">
        <f>SUM(G6:G27)</f>
        <v>0</v>
      </c>
      <c r="H28" s="26"/>
    </row>
  </sheetData>
  <sheetProtection/>
  <mergeCells count="4">
    <mergeCell ref="A1:H1"/>
    <mergeCell ref="A2:H2"/>
    <mergeCell ref="A4:C4"/>
    <mergeCell ref="A28:B28"/>
  </mergeCells>
  <printOptions horizontalCentered="1"/>
  <pageMargins left="0.98" right="0.98" top="0.87" bottom="0.87" header="0.31" footer="0.35"/>
  <pageSetup fitToHeight="0" fitToWidth="1" horizontalDpi="300" verticalDpi="300" orientation="landscape" paperSize="9" scale="86"/>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G28"/>
  <sheetViews>
    <sheetView workbookViewId="0" topLeftCell="A1">
      <selection activeCell="C15" sqref="C15"/>
    </sheetView>
  </sheetViews>
  <sheetFormatPr defaultColWidth="9.00390625" defaultRowHeight="15.75" customHeight="1"/>
  <cols>
    <col min="1" max="1" width="6.50390625" style="13" customWidth="1"/>
    <col min="2" max="2" width="25.625" style="13" customWidth="1"/>
    <col min="3" max="3" width="12.875" style="13" customWidth="1"/>
    <col min="4" max="4" width="17.125" style="13" customWidth="1"/>
    <col min="5" max="6" width="16.50390625" style="13" customWidth="1"/>
    <col min="7" max="7" width="16.875" style="13" customWidth="1"/>
    <col min="8" max="16384" width="9.00390625" style="13" customWidth="1"/>
  </cols>
  <sheetData>
    <row r="1" spans="1:7" s="11" customFormat="1" ht="30" customHeight="1">
      <c r="A1" s="14" t="s">
        <v>711</v>
      </c>
      <c r="B1" s="15"/>
      <c r="C1" s="15"/>
      <c r="D1" s="15"/>
      <c r="E1" s="15"/>
      <c r="F1" s="15"/>
      <c r="G1" s="15"/>
    </row>
    <row r="2" spans="1:7" ht="13.5" customHeight="1">
      <c r="A2" s="16" t="e">
        <f>#REF!</f>
        <v>#REF!</v>
      </c>
      <c r="B2" s="12"/>
      <c r="C2" s="12"/>
      <c r="D2" s="12"/>
      <c r="E2" s="12"/>
      <c r="F2" s="12"/>
      <c r="G2" s="12"/>
    </row>
    <row r="3" spans="1:7" ht="13.5" customHeight="1">
      <c r="A3" s="12"/>
      <c r="B3" s="12"/>
      <c r="C3" s="12"/>
      <c r="D3" s="12"/>
      <c r="E3" s="12"/>
      <c r="F3" s="12"/>
      <c r="G3" s="17" t="s">
        <v>712</v>
      </c>
    </row>
    <row r="4" spans="1:7" ht="15.75" customHeight="1">
      <c r="A4" s="18" t="e">
        <f>#REF!</f>
        <v>#REF!</v>
      </c>
      <c r="B4" s="18"/>
      <c r="C4" s="18"/>
      <c r="D4" s="18"/>
      <c r="G4" s="19" t="s">
        <v>3</v>
      </c>
    </row>
    <row r="5" spans="1:7" s="12" customFormat="1" ht="15.75" customHeight="1">
      <c r="A5" s="20" t="s">
        <v>5</v>
      </c>
      <c r="B5" s="20" t="s">
        <v>360</v>
      </c>
      <c r="C5" s="20" t="s">
        <v>383</v>
      </c>
      <c r="D5" s="20" t="s">
        <v>713</v>
      </c>
      <c r="E5" s="21" t="s">
        <v>90</v>
      </c>
      <c r="F5" s="20" t="s">
        <v>91</v>
      </c>
      <c r="G5" s="20" t="s">
        <v>8</v>
      </c>
    </row>
    <row r="6" spans="1:7" ht="15.75" customHeight="1">
      <c r="A6" s="22"/>
      <c r="B6" s="23"/>
      <c r="C6" s="22"/>
      <c r="D6" s="22"/>
      <c r="E6" s="24"/>
      <c r="F6" s="25"/>
      <c r="G6" s="26"/>
    </row>
    <row r="7" spans="1:7" ht="15.75" customHeight="1">
      <c r="A7" s="22"/>
      <c r="B7" s="23"/>
      <c r="C7" s="22"/>
      <c r="D7" s="22"/>
      <c r="E7" s="24"/>
      <c r="F7" s="25"/>
      <c r="G7" s="26"/>
    </row>
    <row r="8" spans="1:7" ht="15.75" customHeight="1">
      <c r="A8" s="22"/>
      <c r="B8" s="23"/>
      <c r="C8" s="22"/>
      <c r="D8" s="22"/>
      <c r="E8" s="24"/>
      <c r="F8" s="25"/>
      <c r="G8" s="26"/>
    </row>
    <row r="9" spans="1:7" ht="15.75" customHeight="1">
      <c r="A9" s="22"/>
      <c r="B9" s="23"/>
      <c r="C9" s="22"/>
      <c r="D9" s="22"/>
      <c r="E9" s="24"/>
      <c r="F9" s="25"/>
      <c r="G9" s="26"/>
    </row>
    <row r="10" spans="1:7" ht="15.75" customHeight="1">
      <c r="A10" s="22"/>
      <c r="B10" s="23"/>
      <c r="C10" s="22"/>
      <c r="D10" s="22"/>
      <c r="E10" s="24"/>
      <c r="F10" s="25"/>
      <c r="G10" s="26"/>
    </row>
    <row r="11" spans="1:7" ht="15.75" customHeight="1">
      <c r="A11" s="22"/>
      <c r="B11" s="23"/>
      <c r="C11" s="22"/>
      <c r="D11" s="22"/>
      <c r="E11" s="24"/>
      <c r="F11" s="25"/>
      <c r="G11" s="26"/>
    </row>
    <row r="12" spans="1:7" ht="15.75" customHeight="1">
      <c r="A12" s="22"/>
      <c r="B12" s="23"/>
      <c r="C12" s="22"/>
      <c r="D12" s="22"/>
      <c r="E12" s="24"/>
      <c r="F12" s="25"/>
      <c r="G12" s="26"/>
    </row>
    <row r="13" spans="1:7" ht="15.75" customHeight="1">
      <c r="A13" s="22"/>
      <c r="B13" s="23"/>
      <c r="C13" s="22"/>
      <c r="D13" s="22"/>
      <c r="E13" s="24"/>
      <c r="F13" s="25"/>
      <c r="G13" s="26"/>
    </row>
    <row r="14" spans="1:7" ht="15.75" customHeight="1">
      <c r="A14" s="22"/>
      <c r="B14" s="23"/>
      <c r="C14" s="22"/>
      <c r="D14" s="22"/>
      <c r="E14" s="24"/>
      <c r="F14" s="25"/>
      <c r="G14" s="26"/>
    </row>
    <row r="15" spans="1:7" ht="15.75" customHeight="1">
      <c r="A15" s="22"/>
      <c r="B15" s="23"/>
      <c r="C15" s="22"/>
      <c r="D15" s="22"/>
      <c r="E15" s="24"/>
      <c r="F15" s="25"/>
      <c r="G15" s="26"/>
    </row>
    <row r="16" spans="1:7" ht="15.75" customHeight="1">
      <c r="A16" s="22"/>
      <c r="B16" s="23"/>
      <c r="C16" s="22"/>
      <c r="D16" s="22"/>
      <c r="E16" s="24"/>
      <c r="F16" s="25"/>
      <c r="G16" s="26"/>
    </row>
    <row r="17" spans="1:7" ht="15.75" customHeight="1">
      <c r="A17" s="22"/>
      <c r="B17" s="23"/>
      <c r="C17" s="22"/>
      <c r="D17" s="22"/>
      <c r="E17" s="24"/>
      <c r="F17" s="25"/>
      <c r="G17" s="26"/>
    </row>
    <row r="18" spans="1:7" ht="15.75" customHeight="1">
      <c r="A18" s="22"/>
      <c r="B18" s="23"/>
      <c r="C18" s="22"/>
      <c r="D18" s="22"/>
      <c r="E18" s="24"/>
      <c r="F18" s="25"/>
      <c r="G18" s="26"/>
    </row>
    <row r="19" spans="1:7" ht="15.75" customHeight="1">
      <c r="A19" s="22"/>
      <c r="B19" s="23"/>
      <c r="C19" s="22"/>
      <c r="D19" s="22"/>
      <c r="E19" s="24"/>
      <c r="F19" s="25"/>
      <c r="G19" s="26"/>
    </row>
    <row r="20" spans="1:7" ht="15.75" customHeight="1">
      <c r="A20" s="22"/>
      <c r="B20" s="23"/>
      <c r="C20" s="22"/>
      <c r="D20" s="22"/>
      <c r="E20" s="24"/>
      <c r="F20" s="25"/>
      <c r="G20" s="26"/>
    </row>
    <row r="21" spans="1:7" ht="15.75" customHeight="1">
      <c r="A21" s="22"/>
      <c r="B21" s="23"/>
      <c r="C21" s="22"/>
      <c r="D21" s="22"/>
      <c r="E21" s="24"/>
      <c r="F21" s="25"/>
      <c r="G21" s="26"/>
    </row>
    <row r="22" spans="1:7" ht="15.75" customHeight="1">
      <c r="A22" s="22"/>
      <c r="B22" s="23"/>
      <c r="C22" s="22"/>
      <c r="D22" s="22"/>
      <c r="E22" s="24"/>
      <c r="F22" s="25"/>
      <c r="G22" s="26"/>
    </row>
    <row r="23" spans="1:7" ht="15.75" customHeight="1">
      <c r="A23" s="22"/>
      <c r="B23" s="23"/>
      <c r="C23" s="22"/>
      <c r="D23" s="22"/>
      <c r="E23" s="24"/>
      <c r="F23" s="25"/>
      <c r="G23" s="26"/>
    </row>
    <row r="24" spans="1:7" ht="15.75" customHeight="1">
      <c r="A24" s="22"/>
      <c r="B24" s="23"/>
      <c r="C24" s="22"/>
      <c r="D24" s="22"/>
      <c r="E24" s="24"/>
      <c r="F24" s="25"/>
      <c r="G24" s="26"/>
    </row>
    <row r="25" spans="1:7" ht="15.75" customHeight="1">
      <c r="A25" s="22"/>
      <c r="B25" s="23"/>
      <c r="C25" s="22"/>
      <c r="D25" s="22"/>
      <c r="E25" s="24"/>
      <c r="F25" s="25"/>
      <c r="G25" s="26"/>
    </row>
    <row r="26" spans="1:7" ht="15.75" customHeight="1">
      <c r="A26" s="22"/>
      <c r="B26" s="23"/>
      <c r="C26" s="22"/>
      <c r="D26" s="22"/>
      <c r="E26" s="24"/>
      <c r="F26" s="25"/>
      <c r="G26" s="26"/>
    </row>
    <row r="27" spans="1:7" ht="15.75" customHeight="1">
      <c r="A27" s="22"/>
      <c r="B27" s="23"/>
      <c r="C27" s="22"/>
      <c r="D27" s="22"/>
      <c r="E27" s="24"/>
      <c r="F27" s="25"/>
      <c r="G27" s="26"/>
    </row>
    <row r="28" spans="1:7" ht="15.75" customHeight="1">
      <c r="A28" s="27" t="s">
        <v>387</v>
      </c>
      <c r="B28" s="28"/>
      <c r="C28" s="22"/>
      <c r="D28" s="22"/>
      <c r="E28" s="25">
        <f>SUM(E6:E27)</f>
        <v>0</v>
      </c>
      <c r="F28" s="25">
        <f>SUM(F6:F27)</f>
        <v>0</v>
      </c>
      <c r="G28" s="26"/>
    </row>
  </sheetData>
  <sheetProtection/>
  <mergeCells count="4">
    <mergeCell ref="A1:G1"/>
    <mergeCell ref="A2:G2"/>
    <mergeCell ref="A4:D4"/>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F28"/>
  <sheetViews>
    <sheetView workbookViewId="0" topLeftCell="A4">
      <selection activeCell="C15" sqref="C15"/>
    </sheetView>
  </sheetViews>
  <sheetFormatPr defaultColWidth="9.00390625" defaultRowHeight="15.75" customHeight="1"/>
  <cols>
    <col min="1" max="1" width="7.00390625" style="13" customWidth="1"/>
    <col min="2" max="2" width="29.00390625" style="13" customWidth="1"/>
    <col min="3" max="3" width="12.75390625" style="13" customWidth="1"/>
    <col min="4" max="4" width="20.75390625" style="13" customWidth="1"/>
    <col min="5" max="5" width="21.375" style="13" customWidth="1"/>
    <col min="6" max="6" width="21.00390625" style="13" customWidth="1"/>
    <col min="7" max="16384" width="9.00390625" style="13" customWidth="1"/>
  </cols>
  <sheetData>
    <row r="1" spans="1:6" s="11" customFormat="1" ht="30" customHeight="1">
      <c r="A1" s="14" t="s">
        <v>714</v>
      </c>
      <c r="B1" s="29"/>
      <c r="C1" s="29"/>
      <c r="D1" s="29"/>
      <c r="E1" s="29"/>
      <c r="F1" s="29"/>
    </row>
    <row r="2" spans="1:6" ht="13.5" customHeight="1">
      <c r="A2" s="16" t="e">
        <f>#REF!</f>
        <v>#REF!</v>
      </c>
      <c r="B2" s="12"/>
      <c r="C2" s="12"/>
      <c r="D2" s="12"/>
      <c r="E2" s="12"/>
      <c r="F2" s="12"/>
    </row>
    <row r="3" spans="1:6" ht="13.5" customHeight="1">
      <c r="A3" s="12"/>
      <c r="B3" s="12"/>
      <c r="C3" s="12"/>
      <c r="D3" s="12"/>
      <c r="E3" s="12"/>
      <c r="F3" s="17" t="s">
        <v>715</v>
      </c>
    </row>
    <row r="4" spans="1:6" ht="15.75" customHeight="1">
      <c r="A4" s="18" t="e">
        <f>#REF!</f>
        <v>#REF!</v>
      </c>
      <c r="B4" s="18"/>
      <c r="C4" s="18"/>
      <c r="F4" s="19" t="s">
        <v>3</v>
      </c>
    </row>
    <row r="5" spans="1:6" s="12" customFormat="1" ht="15.75" customHeight="1">
      <c r="A5" s="20" t="s">
        <v>5</v>
      </c>
      <c r="B5" s="20" t="s">
        <v>716</v>
      </c>
      <c r="C5" s="20" t="s">
        <v>383</v>
      </c>
      <c r="D5" s="21" t="s">
        <v>90</v>
      </c>
      <c r="E5" s="20" t="s">
        <v>91</v>
      </c>
      <c r="F5" s="20" t="s">
        <v>8</v>
      </c>
    </row>
    <row r="6" spans="1:6" ht="15.75" customHeight="1">
      <c r="A6" s="22"/>
      <c r="B6" s="23"/>
      <c r="C6" s="22"/>
      <c r="D6" s="30"/>
      <c r="E6" s="26"/>
      <c r="F6" s="26"/>
    </row>
    <row r="7" spans="1:6" ht="15.75" customHeight="1">
      <c r="A7" s="22"/>
      <c r="B7" s="23"/>
      <c r="C7" s="22"/>
      <c r="D7" s="30"/>
      <c r="E7" s="26"/>
      <c r="F7" s="26"/>
    </row>
    <row r="8" spans="1:6" ht="15.75" customHeight="1">
      <c r="A8" s="22"/>
      <c r="B8" s="23"/>
      <c r="C8" s="22"/>
      <c r="D8" s="30"/>
      <c r="E8" s="26"/>
      <c r="F8" s="26"/>
    </row>
    <row r="9" spans="1:6" ht="15.75" customHeight="1">
      <c r="A9" s="22"/>
      <c r="B9" s="23"/>
      <c r="C9" s="22"/>
      <c r="D9" s="30"/>
      <c r="E9" s="26"/>
      <c r="F9" s="26"/>
    </row>
    <row r="10" spans="1:6" ht="15.75" customHeight="1">
      <c r="A10" s="22"/>
      <c r="B10" s="23"/>
      <c r="C10" s="22"/>
      <c r="D10" s="30"/>
      <c r="E10" s="26"/>
      <c r="F10" s="26"/>
    </row>
    <row r="11" spans="1:6" ht="15.75" customHeight="1">
      <c r="A11" s="22"/>
      <c r="B11" s="23"/>
      <c r="C11" s="22"/>
      <c r="D11" s="30"/>
      <c r="E11" s="26"/>
      <c r="F11" s="26"/>
    </row>
    <row r="12" spans="1:6" ht="15.75" customHeight="1">
      <c r="A12" s="22"/>
      <c r="B12" s="23"/>
      <c r="C12" s="22"/>
      <c r="D12" s="30"/>
      <c r="E12" s="26"/>
      <c r="F12" s="26"/>
    </row>
    <row r="13" spans="1:6" ht="15.75" customHeight="1">
      <c r="A13" s="22"/>
      <c r="B13" s="23"/>
      <c r="C13" s="22"/>
      <c r="D13" s="30"/>
      <c r="E13" s="26"/>
      <c r="F13" s="26"/>
    </row>
    <row r="14" spans="1:6" ht="15.75" customHeight="1">
      <c r="A14" s="22"/>
      <c r="B14" s="23"/>
      <c r="C14" s="22"/>
      <c r="D14" s="30"/>
      <c r="E14" s="26"/>
      <c r="F14" s="26"/>
    </row>
    <row r="15" spans="1:6" ht="15.75" customHeight="1">
      <c r="A15" s="22"/>
      <c r="B15" s="23"/>
      <c r="C15" s="22"/>
      <c r="D15" s="30"/>
      <c r="E15" s="26"/>
      <c r="F15" s="26"/>
    </row>
    <row r="16" spans="1:6" ht="15.75" customHeight="1">
      <c r="A16" s="22"/>
      <c r="B16" s="23"/>
      <c r="C16" s="22"/>
      <c r="D16" s="30"/>
      <c r="E16" s="26"/>
      <c r="F16" s="26"/>
    </row>
    <row r="17" spans="1:6" ht="15.75" customHeight="1">
      <c r="A17" s="22"/>
      <c r="B17" s="23"/>
      <c r="C17" s="22"/>
      <c r="D17" s="30"/>
      <c r="E17" s="26"/>
      <c r="F17" s="26"/>
    </row>
    <row r="18" spans="1:6" ht="15.75" customHeight="1">
      <c r="A18" s="22"/>
      <c r="B18" s="23"/>
      <c r="C18" s="22"/>
      <c r="D18" s="30"/>
      <c r="E18" s="26"/>
      <c r="F18" s="26"/>
    </row>
    <row r="19" spans="1:6" ht="15.75" customHeight="1">
      <c r="A19" s="22"/>
      <c r="B19" s="23"/>
      <c r="C19" s="22"/>
      <c r="D19" s="30"/>
      <c r="E19" s="26"/>
      <c r="F19" s="26"/>
    </row>
    <row r="20" spans="1:6" ht="15.75" customHeight="1">
      <c r="A20" s="22"/>
      <c r="B20" s="23"/>
      <c r="C20" s="22"/>
      <c r="D20" s="30"/>
      <c r="E20" s="26"/>
      <c r="F20" s="26"/>
    </row>
    <row r="21" spans="1:6" ht="15.75" customHeight="1">
      <c r="A21" s="22"/>
      <c r="B21" s="23"/>
      <c r="C21" s="22"/>
      <c r="D21" s="30"/>
      <c r="E21" s="26"/>
      <c r="F21" s="26"/>
    </row>
    <row r="22" spans="1:6" ht="15.75" customHeight="1">
      <c r="A22" s="22"/>
      <c r="B22" s="23"/>
      <c r="C22" s="22"/>
      <c r="D22" s="30"/>
      <c r="E22" s="26"/>
      <c r="F22" s="26"/>
    </row>
    <row r="23" spans="1:6" ht="15.75" customHeight="1">
      <c r="A23" s="22"/>
      <c r="B23" s="23"/>
      <c r="C23" s="22"/>
      <c r="D23" s="30"/>
      <c r="E23" s="26"/>
      <c r="F23" s="26"/>
    </row>
    <row r="24" spans="1:6" ht="15.75" customHeight="1">
      <c r="A24" s="22"/>
      <c r="B24" s="23"/>
      <c r="C24" s="22"/>
      <c r="D24" s="30"/>
      <c r="E24" s="26"/>
      <c r="F24" s="26"/>
    </row>
    <row r="25" spans="1:6" ht="15.75" customHeight="1">
      <c r="A25" s="22"/>
      <c r="B25" s="23"/>
      <c r="C25" s="22"/>
      <c r="D25" s="30"/>
      <c r="E25" s="26"/>
      <c r="F25" s="26"/>
    </row>
    <row r="26" spans="1:6" ht="15.75" customHeight="1">
      <c r="A26" s="22"/>
      <c r="B26" s="23"/>
      <c r="C26" s="22"/>
      <c r="D26" s="30"/>
      <c r="E26" s="26"/>
      <c r="F26" s="26"/>
    </row>
    <row r="27" spans="1:6" ht="15.75" customHeight="1">
      <c r="A27" s="22"/>
      <c r="B27" s="23"/>
      <c r="C27" s="22"/>
      <c r="D27" s="30"/>
      <c r="E27" s="26"/>
      <c r="F27" s="26"/>
    </row>
    <row r="28" spans="1:6" ht="15.75" customHeight="1">
      <c r="A28" s="27" t="s">
        <v>387</v>
      </c>
      <c r="B28" s="28"/>
      <c r="C28" s="22"/>
      <c r="D28" s="30">
        <f>SUM(D6:D27)</f>
        <v>0</v>
      </c>
      <c r="E28" s="30">
        <f>SUM(E6:E27)</f>
        <v>0</v>
      </c>
      <c r="F28" s="26"/>
    </row>
  </sheetData>
  <sheetProtection/>
  <mergeCells count="4">
    <mergeCell ref="A1:F1"/>
    <mergeCell ref="A2:F2"/>
    <mergeCell ref="A4:C4"/>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B18" sqref="B18"/>
    </sheetView>
  </sheetViews>
  <sheetFormatPr defaultColWidth="9.00390625" defaultRowHeight="15.75" customHeight="1"/>
  <cols>
    <col min="1" max="1" width="5.375" style="13" customWidth="1"/>
    <col min="2" max="2" width="16.50390625" style="13" customWidth="1"/>
    <col min="3" max="3" width="14.875" style="13" customWidth="1"/>
    <col min="4" max="4" width="6.50390625" style="13" customWidth="1"/>
    <col min="5" max="5" width="11.25390625" style="13" customWidth="1"/>
    <col min="6" max="6" width="12.25390625" style="13" customWidth="1"/>
    <col min="7" max="7" width="13.125" style="13" bestFit="1" customWidth="1"/>
    <col min="8" max="8" width="12.375" style="13" customWidth="1"/>
    <col min="9" max="9" width="8.75390625" style="13" customWidth="1"/>
    <col min="10" max="16384" width="9.00390625" style="13" customWidth="1"/>
  </cols>
  <sheetData>
    <row r="1" spans="1:10" s="11" customFormat="1" ht="30" customHeight="1">
      <c r="A1" s="14" t="s">
        <v>310</v>
      </c>
      <c r="B1" s="15"/>
      <c r="C1" s="15"/>
      <c r="D1" s="15"/>
      <c r="E1" s="15"/>
      <c r="F1" s="15"/>
      <c r="G1" s="15"/>
      <c r="H1" s="15"/>
      <c r="I1" s="15"/>
      <c r="J1" s="15"/>
    </row>
    <row r="2" spans="1:10" ht="13.5" customHeight="1">
      <c r="A2" s="16" t="e">
        <f>#REF!</f>
        <v>#REF!</v>
      </c>
      <c r="B2" s="12"/>
      <c r="C2" s="12"/>
      <c r="D2" s="12"/>
      <c r="E2" s="12"/>
      <c r="F2" s="12"/>
      <c r="G2" s="12"/>
      <c r="H2" s="12"/>
      <c r="I2" s="12"/>
      <c r="J2" s="12"/>
    </row>
    <row r="3" spans="1:10" ht="13.5" customHeight="1">
      <c r="A3" s="12"/>
      <c r="B3" s="12"/>
      <c r="C3" s="12"/>
      <c r="D3" s="12"/>
      <c r="E3" s="12"/>
      <c r="F3" s="12"/>
      <c r="G3" s="12"/>
      <c r="H3" s="12"/>
      <c r="I3" s="12"/>
      <c r="J3" s="17" t="s">
        <v>311</v>
      </c>
    </row>
    <row r="4" spans="1:10" ht="15.75" customHeight="1">
      <c r="A4" s="13" t="e">
        <f>#REF!</f>
        <v>#REF!</v>
      </c>
      <c r="J4" s="19" t="s">
        <v>3</v>
      </c>
    </row>
    <row r="5" spans="1:10" s="12" customFormat="1" ht="15.75" customHeight="1">
      <c r="A5" s="20" t="s">
        <v>5</v>
      </c>
      <c r="B5" s="20" t="s">
        <v>312</v>
      </c>
      <c r="C5" s="20" t="s">
        <v>313</v>
      </c>
      <c r="D5" s="20" t="s">
        <v>314</v>
      </c>
      <c r="E5" s="20" t="s">
        <v>315</v>
      </c>
      <c r="F5" s="20" t="s">
        <v>316</v>
      </c>
      <c r="G5" s="20" t="s">
        <v>90</v>
      </c>
      <c r="H5" s="20" t="s">
        <v>91</v>
      </c>
      <c r="I5" s="20" t="s">
        <v>317</v>
      </c>
      <c r="J5" s="20" t="s">
        <v>8</v>
      </c>
    </row>
    <row r="6" spans="1:10" ht="15.75" customHeight="1">
      <c r="A6" s="22"/>
      <c r="B6" s="23"/>
      <c r="C6" s="23"/>
      <c r="D6" s="22"/>
      <c r="E6" s="25"/>
      <c r="F6" s="22"/>
      <c r="G6" s="25"/>
      <c r="H6" s="25"/>
      <c r="I6" s="25">
        <f>IF(G6=0,"",(H6-G6)/G6*100)</f>
      </c>
      <c r="J6" s="26"/>
    </row>
    <row r="7" spans="1:10" ht="15.75" customHeight="1">
      <c r="A7" s="22"/>
      <c r="B7" s="23"/>
      <c r="C7" s="23"/>
      <c r="D7" s="22"/>
      <c r="E7" s="25"/>
      <c r="F7" s="22"/>
      <c r="G7" s="25"/>
      <c r="H7" s="25"/>
      <c r="I7" s="25">
        <f aca="true" t="shared" si="0" ref="I7:I28">IF(G7=0,"",(H7-G7)/G7*100)</f>
      </c>
      <c r="J7" s="26"/>
    </row>
    <row r="8" spans="1:10" ht="15.75" customHeight="1">
      <c r="A8" s="22"/>
      <c r="B8" s="23"/>
      <c r="C8" s="23"/>
      <c r="D8" s="22"/>
      <c r="E8" s="25"/>
      <c r="F8" s="22"/>
      <c r="G8" s="25"/>
      <c r="H8" s="25"/>
      <c r="I8" s="25">
        <f t="shared" si="0"/>
      </c>
      <c r="J8" s="26"/>
    </row>
    <row r="9" spans="1:10" ht="15.75" customHeight="1">
      <c r="A9" s="22"/>
      <c r="B9" s="23"/>
      <c r="C9" s="23"/>
      <c r="D9" s="22"/>
      <c r="E9" s="25"/>
      <c r="F9" s="22"/>
      <c r="G9" s="25"/>
      <c r="H9" s="25"/>
      <c r="I9" s="25">
        <f t="shared" si="0"/>
      </c>
      <c r="J9" s="26"/>
    </row>
    <row r="10" spans="1:10" ht="15.75" customHeight="1">
      <c r="A10" s="22"/>
      <c r="B10" s="23"/>
      <c r="C10" s="23"/>
      <c r="D10" s="22"/>
      <c r="E10" s="25"/>
      <c r="F10" s="22"/>
      <c r="G10" s="25"/>
      <c r="H10" s="25"/>
      <c r="I10" s="25">
        <f t="shared" si="0"/>
      </c>
      <c r="J10" s="26"/>
    </row>
    <row r="11" spans="1:10" ht="15.75" customHeight="1">
      <c r="A11" s="22"/>
      <c r="B11" s="23"/>
      <c r="C11" s="23"/>
      <c r="D11" s="22"/>
      <c r="E11" s="25"/>
      <c r="F11" s="22"/>
      <c r="G11" s="25"/>
      <c r="H11" s="25"/>
      <c r="I11" s="25">
        <f t="shared" si="0"/>
      </c>
      <c r="J11" s="26"/>
    </row>
    <row r="12" spans="1:10" ht="15.75" customHeight="1">
      <c r="A12" s="22"/>
      <c r="B12" s="23"/>
      <c r="C12" s="23"/>
      <c r="D12" s="22"/>
      <c r="E12" s="25"/>
      <c r="F12" s="22"/>
      <c r="G12" s="25"/>
      <c r="H12" s="25"/>
      <c r="I12" s="25">
        <f t="shared" si="0"/>
      </c>
      <c r="J12" s="26"/>
    </row>
    <row r="13" spans="1:10" ht="15.75" customHeight="1">
      <c r="A13" s="22"/>
      <c r="B13" s="23"/>
      <c r="C13" s="23"/>
      <c r="D13" s="22"/>
      <c r="E13" s="25"/>
      <c r="F13" s="22"/>
      <c r="G13" s="25"/>
      <c r="H13" s="25"/>
      <c r="I13" s="25">
        <f t="shared" si="0"/>
      </c>
      <c r="J13" s="26"/>
    </row>
    <row r="14" spans="1:10" ht="15.75" customHeight="1">
      <c r="A14" s="22"/>
      <c r="B14" s="23"/>
      <c r="C14" s="23"/>
      <c r="D14" s="22"/>
      <c r="E14" s="25"/>
      <c r="F14" s="22"/>
      <c r="G14" s="25"/>
      <c r="H14" s="25"/>
      <c r="I14" s="25">
        <f t="shared" si="0"/>
      </c>
      <c r="J14" s="26"/>
    </row>
    <row r="15" spans="1:10" ht="15.75" customHeight="1">
      <c r="A15" s="22"/>
      <c r="B15" s="23"/>
      <c r="C15" s="23"/>
      <c r="D15" s="22"/>
      <c r="E15" s="25"/>
      <c r="F15" s="22"/>
      <c r="G15" s="25"/>
      <c r="H15" s="25"/>
      <c r="I15" s="25">
        <f t="shared" si="0"/>
      </c>
      <c r="J15" s="26"/>
    </row>
    <row r="16" spans="1:10" ht="15.75" customHeight="1">
      <c r="A16" s="22"/>
      <c r="B16" s="23"/>
      <c r="C16" s="23"/>
      <c r="D16" s="22"/>
      <c r="E16" s="25"/>
      <c r="F16" s="22"/>
      <c r="G16" s="25"/>
      <c r="H16" s="25"/>
      <c r="I16" s="25">
        <f t="shared" si="0"/>
      </c>
      <c r="J16" s="26"/>
    </row>
    <row r="17" spans="1:10" ht="15.75" customHeight="1">
      <c r="A17" s="22"/>
      <c r="B17" s="23"/>
      <c r="C17" s="23"/>
      <c r="D17" s="22"/>
      <c r="E17" s="25"/>
      <c r="F17" s="22"/>
      <c r="G17" s="25"/>
      <c r="H17" s="25"/>
      <c r="I17" s="25">
        <f t="shared" si="0"/>
      </c>
      <c r="J17" s="26"/>
    </row>
    <row r="18" spans="1:10" ht="15.75" customHeight="1">
      <c r="A18" s="22"/>
      <c r="B18" s="23"/>
      <c r="C18" s="23"/>
      <c r="D18" s="22"/>
      <c r="E18" s="25"/>
      <c r="F18" s="22"/>
      <c r="G18" s="25"/>
      <c r="H18" s="25"/>
      <c r="I18" s="25">
        <f t="shared" si="0"/>
      </c>
      <c r="J18" s="26"/>
    </row>
    <row r="19" spans="1:10" ht="15.75" customHeight="1">
      <c r="A19" s="22"/>
      <c r="B19" s="23"/>
      <c r="C19" s="23"/>
      <c r="D19" s="22"/>
      <c r="E19" s="25"/>
      <c r="F19" s="22"/>
      <c r="G19" s="25"/>
      <c r="H19" s="25"/>
      <c r="I19" s="25">
        <f t="shared" si="0"/>
      </c>
      <c r="J19" s="26"/>
    </row>
    <row r="20" spans="1:10" ht="15.75" customHeight="1">
      <c r="A20" s="22"/>
      <c r="B20" s="23"/>
      <c r="C20" s="23"/>
      <c r="D20" s="22"/>
      <c r="E20" s="25"/>
      <c r="F20" s="22"/>
      <c r="G20" s="25"/>
      <c r="H20" s="25"/>
      <c r="I20" s="25">
        <f t="shared" si="0"/>
      </c>
      <c r="J20" s="26"/>
    </row>
    <row r="21" spans="1:10" ht="15.75" customHeight="1">
      <c r="A21" s="22"/>
      <c r="B21" s="23"/>
      <c r="C21" s="23"/>
      <c r="D21" s="22"/>
      <c r="E21" s="25"/>
      <c r="F21" s="22"/>
      <c r="G21" s="25"/>
      <c r="H21" s="25"/>
      <c r="I21" s="25">
        <f t="shared" si="0"/>
      </c>
      <c r="J21" s="26"/>
    </row>
    <row r="22" spans="1:10" ht="15.75" customHeight="1">
      <c r="A22" s="22"/>
      <c r="B22" s="23"/>
      <c r="C22" s="23"/>
      <c r="D22" s="22"/>
      <c r="E22" s="25"/>
      <c r="F22" s="22"/>
      <c r="G22" s="25"/>
      <c r="H22" s="25"/>
      <c r="I22" s="25">
        <f t="shared" si="0"/>
      </c>
      <c r="J22" s="26"/>
    </row>
    <row r="23" spans="1:10" ht="15.75" customHeight="1">
      <c r="A23" s="22"/>
      <c r="B23" s="23"/>
      <c r="C23" s="23"/>
      <c r="D23" s="22"/>
      <c r="E23" s="25"/>
      <c r="F23" s="22"/>
      <c r="G23" s="25"/>
      <c r="H23" s="25"/>
      <c r="I23" s="25">
        <f t="shared" si="0"/>
      </c>
      <c r="J23" s="26"/>
    </row>
    <row r="24" spans="1:10" ht="15.75" customHeight="1">
      <c r="A24" s="22"/>
      <c r="B24" s="23"/>
      <c r="C24" s="23"/>
      <c r="D24" s="22"/>
      <c r="E24" s="25"/>
      <c r="F24" s="22"/>
      <c r="G24" s="25"/>
      <c r="H24" s="25"/>
      <c r="I24" s="25">
        <f t="shared" si="0"/>
      </c>
      <c r="J24" s="26"/>
    </row>
    <row r="25" spans="1:10" ht="15.75" customHeight="1">
      <c r="A25" s="22"/>
      <c r="B25" s="23"/>
      <c r="C25" s="23"/>
      <c r="D25" s="22"/>
      <c r="E25" s="25"/>
      <c r="F25" s="22"/>
      <c r="G25" s="25"/>
      <c r="H25" s="25"/>
      <c r="I25" s="25">
        <f t="shared" si="0"/>
      </c>
      <c r="J25" s="26"/>
    </row>
    <row r="26" spans="1:10" ht="15.75" customHeight="1">
      <c r="A26" s="22"/>
      <c r="B26" s="23"/>
      <c r="C26" s="23"/>
      <c r="D26" s="22"/>
      <c r="E26" s="25"/>
      <c r="F26" s="22"/>
      <c r="G26" s="25"/>
      <c r="H26" s="25"/>
      <c r="I26" s="25">
        <f t="shared" si="0"/>
      </c>
      <c r="J26" s="26"/>
    </row>
    <row r="27" spans="1:10" ht="15.75" customHeight="1">
      <c r="A27" s="22"/>
      <c r="B27" s="23"/>
      <c r="C27" s="23"/>
      <c r="D27" s="22"/>
      <c r="E27" s="25"/>
      <c r="F27" s="22"/>
      <c r="G27" s="25"/>
      <c r="H27" s="25"/>
      <c r="I27" s="25">
        <f t="shared" si="0"/>
      </c>
      <c r="J27" s="26"/>
    </row>
    <row r="28" spans="1:10" ht="15.75" customHeight="1">
      <c r="A28" s="27" t="s">
        <v>318</v>
      </c>
      <c r="B28" s="36"/>
      <c r="C28" s="26"/>
      <c r="D28" s="26"/>
      <c r="E28" s="25"/>
      <c r="F28" s="26"/>
      <c r="G28" s="25">
        <f>SUM(G6:G27)</f>
        <v>0</v>
      </c>
      <c r="H28" s="25">
        <f>SUM(H6:H27)</f>
        <v>0</v>
      </c>
      <c r="I28" s="25">
        <f t="shared" si="0"/>
      </c>
      <c r="J28" s="26"/>
    </row>
  </sheetData>
  <sheetProtection/>
  <mergeCells count="3">
    <mergeCell ref="A1:J1"/>
    <mergeCell ref="A2:J2"/>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G28"/>
  <sheetViews>
    <sheetView workbookViewId="0" topLeftCell="A4">
      <selection activeCell="C15" sqref="C15"/>
    </sheetView>
  </sheetViews>
  <sheetFormatPr defaultColWidth="9.00390625" defaultRowHeight="15.75" customHeight="1"/>
  <cols>
    <col min="1" max="1" width="6.125" style="13" customWidth="1"/>
    <col min="2" max="2" width="23.00390625" style="13" customWidth="1"/>
    <col min="3" max="3" width="12.00390625" style="13" customWidth="1"/>
    <col min="4" max="4" width="17.125" style="13" customWidth="1"/>
    <col min="5" max="5" width="16.50390625" style="13" customWidth="1"/>
    <col min="6" max="6" width="18.875" style="13" customWidth="1"/>
    <col min="7" max="7" width="17.875" style="13" customWidth="1"/>
    <col min="8" max="16384" width="9.00390625" style="13" customWidth="1"/>
  </cols>
  <sheetData>
    <row r="1" spans="1:7" s="11" customFormat="1" ht="30" customHeight="1">
      <c r="A1" s="14" t="s">
        <v>717</v>
      </c>
      <c r="B1" s="15"/>
      <c r="C1" s="15"/>
      <c r="D1" s="15"/>
      <c r="E1" s="15"/>
      <c r="F1" s="15"/>
      <c r="G1" s="15"/>
    </row>
    <row r="2" spans="1:7" ht="13.5" customHeight="1">
      <c r="A2" s="16" t="e">
        <f>#REF!</f>
        <v>#REF!</v>
      </c>
      <c r="B2" s="12"/>
      <c r="C2" s="12"/>
      <c r="D2" s="12"/>
      <c r="E2" s="12"/>
      <c r="F2" s="12"/>
      <c r="G2" s="12"/>
    </row>
    <row r="3" spans="1:7" ht="13.5" customHeight="1">
      <c r="A3" s="12"/>
      <c r="B3" s="12"/>
      <c r="C3" s="12"/>
      <c r="D3" s="12"/>
      <c r="E3" s="12"/>
      <c r="F3" s="12"/>
      <c r="G3" s="17" t="s">
        <v>718</v>
      </c>
    </row>
    <row r="4" spans="1:7" ht="15.75" customHeight="1">
      <c r="A4" s="18" t="e">
        <f>#REF!</f>
        <v>#REF!</v>
      </c>
      <c r="B4" s="18"/>
      <c r="C4" s="18"/>
      <c r="D4" s="18"/>
      <c r="G4" s="19" t="s">
        <v>3</v>
      </c>
    </row>
    <row r="5" spans="1:7" s="12" customFormat="1" ht="15.75" customHeight="1">
      <c r="A5" s="20" t="s">
        <v>5</v>
      </c>
      <c r="B5" s="20" t="s">
        <v>360</v>
      </c>
      <c r="C5" s="20" t="s">
        <v>383</v>
      </c>
      <c r="D5" s="20" t="s">
        <v>432</v>
      </c>
      <c r="E5" s="21" t="s">
        <v>90</v>
      </c>
      <c r="F5" s="20" t="s">
        <v>91</v>
      </c>
      <c r="G5" s="20" t="s">
        <v>8</v>
      </c>
    </row>
    <row r="6" spans="1:7" ht="15.75" customHeight="1">
      <c r="A6" s="22"/>
      <c r="B6" s="23"/>
      <c r="C6" s="22"/>
      <c r="D6" s="22"/>
      <c r="E6" s="24"/>
      <c r="F6" s="25"/>
      <c r="G6" s="26"/>
    </row>
    <row r="7" spans="1:7" ht="15.75" customHeight="1">
      <c r="A7" s="22"/>
      <c r="B7" s="23"/>
      <c r="C7" s="22"/>
      <c r="D7" s="22"/>
      <c r="E7" s="24"/>
      <c r="F7" s="25"/>
      <c r="G7" s="26"/>
    </row>
    <row r="8" spans="1:7" ht="15.75" customHeight="1">
      <c r="A8" s="22"/>
      <c r="B8" s="23"/>
      <c r="C8" s="22"/>
      <c r="D8" s="22"/>
      <c r="E8" s="24"/>
      <c r="F8" s="25"/>
      <c r="G8" s="26"/>
    </row>
    <row r="9" spans="1:7" ht="15.75" customHeight="1">
      <c r="A9" s="22"/>
      <c r="B9" s="23"/>
      <c r="C9" s="22"/>
      <c r="D9" s="22"/>
      <c r="E9" s="24"/>
      <c r="F9" s="25"/>
      <c r="G9" s="26"/>
    </row>
    <row r="10" spans="1:7" ht="15.75" customHeight="1">
      <c r="A10" s="22"/>
      <c r="B10" s="23"/>
      <c r="C10" s="22"/>
      <c r="D10" s="22"/>
      <c r="E10" s="24"/>
      <c r="F10" s="25"/>
      <c r="G10" s="26"/>
    </row>
    <row r="11" spans="1:7" ht="15.75" customHeight="1">
      <c r="A11" s="22"/>
      <c r="B11" s="23"/>
      <c r="C11" s="22"/>
      <c r="D11" s="22"/>
      <c r="E11" s="24"/>
      <c r="F11" s="25"/>
      <c r="G11" s="26"/>
    </row>
    <row r="12" spans="1:7" ht="15.75" customHeight="1">
      <c r="A12" s="22"/>
      <c r="B12" s="23"/>
      <c r="C12" s="22"/>
      <c r="D12" s="22"/>
      <c r="E12" s="24"/>
      <c r="F12" s="25"/>
      <c r="G12" s="26"/>
    </row>
    <row r="13" spans="1:7" ht="15.75" customHeight="1">
      <c r="A13" s="22"/>
      <c r="B13" s="23"/>
      <c r="C13" s="22"/>
      <c r="D13" s="22"/>
      <c r="E13" s="24"/>
      <c r="F13" s="25"/>
      <c r="G13" s="26"/>
    </row>
    <row r="14" spans="1:7" ht="15.75" customHeight="1">
      <c r="A14" s="22"/>
      <c r="B14" s="23"/>
      <c r="C14" s="22"/>
      <c r="D14" s="22"/>
      <c r="E14" s="24"/>
      <c r="F14" s="25"/>
      <c r="G14" s="26"/>
    </row>
    <row r="15" spans="1:7" ht="15.75" customHeight="1">
      <c r="A15" s="22"/>
      <c r="B15" s="23"/>
      <c r="C15" s="22"/>
      <c r="D15" s="22"/>
      <c r="E15" s="24"/>
      <c r="F15" s="25"/>
      <c r="G15" s="26"/>
    </row>
    <row r="16" spans="1:7" ht="15.75" customHeight="1">
      <c r="A16" s="22"/>
      <c r="B16" s="23"/>
      <c r="C16" s="22"/>
      <c r="D16" s="22"/>
      <c r="E16" s="24"/>
      <c r="F16" s="25"/>
      <c r="G16" s="26"/>
    </row>
    <row r="17" spans="1:7" ht="15.75" customHeight="1">
      <c r="A17" s="22"/>
      <c r="B17" s="23"/>
      <c r="C17" s="22"/>
      <c r="D17" s="22"/>
      <c r="E17" s="24"/>
      <c r="F17" s="25"/>
      <c r="G17" s="26"/>
    </row>
    <row r="18" spans="1:7" ht="15.75" customHeight="1">
      <c r="A18" s="22"/>
      <c r="B18" s="23"/>
      <c r="C18" s="22"/>
      <c r="D18" s="22"/>
      <c r="E18" s="24"/>
      <c r="F18" s="25"/>
      <c r="G18" s="26"/>
    </row>
    <row r="19" spans="1:7" ht="15.75" customHeight="1">
      <c r="A19" s="22"/>
      <c r="B19" s="23"/>
      <c r="C19" s="22"/>
      <c r="D19" s="22"/>
      <c r="E19" s="24"/>
      <c r="F19" s="25"/>
      <c r="G19" s="26"/>
    </row>
    <row r="20" spans="1:7" ht="15.75" customHeight="1">
      <c r="A20" s="22"/>
      <c r="B20" s="23"/>
      <c r="C20" s="22"/>
      <c r="D20" s="22"/>
      <c r="E20" s="24"/>
      <c r="F20" s="25"/>
      <c r="G20" s="26"/>
    </row>
    <row r="21" spans="1:7" ht="15.75" customHeight="1">
      <c r="A21" s="22"/>
      <c r="B21" s="23"/>
      <c r="C21" s="22"/>
      <c r="D21" s="22"/>
      <c r="E21" s="24"/>
      <c r="F21" s="25"/>
      <c r="G21" s="26"/>
    </row>
    <row r="22" spans="1:7" ht="15.75" customHeight="1">
      <c r="A22" s="22"/>
      <c r="B22" s="23"/>
      <c r="C22" s="22"/>
      <c r="D22" s="22"/>
      <c r="E22" s="24"/>
      <c r="F22" s="25"/>
      <c r="G22" s="26"/>
    </row>
    <row r="23" spans="1:7" ht="15.75" customHeight="1">
      <c r="A23" s="22"/>
      <c r="B23" s="23"/>
      <c r="C23" s="22"/>
      <c r="D23" s="22"/>
      <c r="E23" s="24"/>
      <c r="F23" s="25"/>
      <c r="G23" s="26"/>
    </row>
    <row r="24" spans="1:7" ht="15.75" customHeight="1">
      <c r="A24" s="22"/>
      <c r="B24" s="23"/>
      <c r="C24" s="22"/>
      <c r="D24" s="22"/>
      <c r="E24" s="24"/>
      <c r="F24" s="25"/>
      <c r="G24" s="26"/>
    </row>
    <row r="25" spans="1:7" ht="15.75" customHeight="1">
      <c r="A25" s="22"/>
      <c r="B25" s="23"/>
      <c r="C25" s="22"/>
      <c r="D25" s="22"/>
      <c r="E25" s="24"/>
      <c r="F25" s="25"/>
      <c r="G25" s="26"/>
    </row>
    <row r="26" spans="1:7" ht="15.75" customHeight="1">
      <c r="A26" s="22"/>
      <c r="B26" s="23"/>
      <c r="C26" s="22"/>
      <c r="D26" s="22"/>
      <c r="E26" s="24"/>
      <c r="F26" s="25"/>
      <c r="G26" s="26"/>
    </row>
    <row r="27" spans="1:7" ht="15.75" customHeight="1">
      <c r="A27" s="22"/>
      <c r="B27" s="23"/>
      <c r="C27" s="22"/>
      <c r="D27" s="22"/>
      <c r="E27" s="24"/>
      <c r="F27" s="25"/>
      <c r="G27" s="26"/>
    </row>
    <row r="28" spans="1:7" ht="15.75" customHeight="1">
      <c r="A28" s="27" t="s">
        <v>387</v>
      </c>
      <c r="B28" s="28"/>
      <c r="C28" s="22"/>
      <c r="D28" s="22"/>
      <c r="E28" s="24">
        <f>SUM(E6:E27)</f>
        <v>0</v>
      </c>
      <c r="F28" s="24">
        <f>SUM(F6:F27)</f>
        <v>0</v>
      </c>
      <c r="G28" s="26"/>
    </row>
  </sheetData>
  <sheetProtection/>
  <mergeCells count="4">
    <mergeCell ref="A1:G1"/>
    <mergeCell ref="A2:G2"/>
    <mergeCell ref="A4:D4"/>
    <mergeCell ref="A28:B28"/>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61.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376</v>
      </c>
    </row>
    <row r="2" ht="13.5">
      <c r="A2" s="2" t="s">
        <v>719</v>
      </c>
    </row>
    <row r="3" spans="1:3" ht="13.5">
      <c r="A3" s="3" t="s">
        <v>720</v>
      </c>
      <c r="C3" s="4" t="s">
        <v>721</v>
      </c>
    </row>
    <row r="4" ht="12.75">
      <c r="A4" s="3">
        <v>3</v>
      </c>
    </row>
    <row r="6" ht="13.5"/>
    <row r="7" ht="12.75">
      <c r="A7" s="5" t="s">
        <v>722</v>
      </c>
    </row>
    <row r="8" ht="12.75">
      <c r="A8" s="6" t="s">
        <v>723</v>
      </c>
    </row>
    <row r="9" ht="12.75">
      <c r="A9" s="7" t="s">
        <v>724</v>
      </c>
    </row>
    <row r="10" ht="12.75">
      <c r="A10" s="6" t="s">
        <v>725</v>
      </c>
    </row>
    <row r="11" ht="13.5">
      <c r="A11" s="8" t="s">
        <v>726</v>
      </c>
    </row>
    <row r="13" ht="13.5"/>
    <row r="14" ht="13.5">
      <c r="A14" s="4" t="s">
        <v>727</v>
      </c>
    </row>
    <row r="16" ht="13.5"/>
    <row r="17" ht="13.5">
      <c r="C17" s="4" t="s">
        <v>728</v>
      </c>
    </row>
    <row r="20" ht="12.75">
      <c r="A20" s="9" t="s">
        <v>729</v>
      </c>
    </row>
    <row r="26" ht="13.5">
      <c r="C26" s="10" t="s">
        <v>730</v>
      </c>
    </row>
  </sheetData>
  <sheetProtection password="8863" sheet="1" object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B0F0"/>
    <pageSetUpPr fitToPage="1"/>
  </sheetPr>
  <dimension ref="A1:F24"/>
  <sheetViews>
    <sheetView workbookViewId="0" topLeftCell="A1">
      <selection activeCell="C19" sqref="C19"/>
    </sheetView>
  </sheetViews>
  <sheetFormatPr defaultColWidth="9.00390625" defaultRowHeight="15.75" customHeight="1"/>
  <cols>
    <col min="1" max="1" width="7.50390625" style="13" customWidth="1"/>
    <col min="2" max="2" width="28.00390625" style="13" customWidth="1"/>
    <col min="3" max="3" width="20.25390625" style="13" customWidth="1"/>
    <col min="4" max="5" width="19.125" style="13" customWidth="1"/>
    <col min="6" max="6" width="14.375" style="13" customWidth="1"/>
    <col min="7" max="16384" width="9.00390625" style="13" customWidth="1"/>
  </cols>
  <sheetData>
    <row r="1" spans="1:6" s="11" customFormat="1" ht="30" customHeight="1">
      <c r="A1" s="14" t="s">
        <v>319</v>
      </c>
      <c r="B1" s="15"/>
      <c r="C1" s="15"/>
      <c r="D1" s="15"/>
      <c r="E1" s="15"/>
      <c r="F1" s="15"/>
    </row>
    <row r="2" spans="1:6" ht="13.5" customHeight="1">
      <c r="A2" s="16" t="e">
        <f>#REF!</f>
        <v>#REF!</v>
      </c>
      <c r="B2" s="12"/>
      <c r="C2" s="12"/>
      <c r="D2" s="12"/>
      <c r="E2" s="12"/>
      <c r="F2" s="12"/>
    </row>
    <row r="3" spans="1:6" ht="13.5" customHeight="1">
      <c r="A3" s="12"/>
      <c r="B3" s="12"/>
      <c r="C3" s="12"/>
      <c r="D3" s="12"/>
      <c r="E3" s="12"/>
      <c r="F3" s="17" t="s">
        <v>320</v>
      </c>
    </row>
    <row r="4" spans="1:6" ht="15.75" customHeight="1">
      <c r="A4" s="33" t="e">
        <f>#REF!</f>
        <v>#REF!</v>
      </c>
      <c r="B4" s="33"/>
      <c r="C4" s="33"/>
      <c r="F4" s="143" t="s">
        <v>3</v>
      </c>
    </row>
    <row r="5" spans="1:6" s="16" customFormat="1" ht="15.75" customHeight="1">
      <c r="A5" s="22" t="s">
        <v>321</v>
      </c>
      <c r="B5" s="22" t="s">
        <v>322</v>
      </c>
      <c r="C5" s="22" t="s">
        <v>90</v>
      </c>
      <c r="D5" s="22" t="s">
        <v>91</v>
      </c>
      <c r="E5" s="27" t="s">
        <v>92</v>
      </c>
      <c r="F5" s="22" t="s">
        <v>93</v>
      </c>
    </row>
    <row r="6" spans="1:6" ht="15.75" customHeight="1">
      <c r="A6" s="20" t="s">
        <v>323</v>
      </c>
      <c r="B6" s="20" t="s">
        <v>324</v>
      </c>
      <c r="C6" s="24">
        <f>'3-2-1交易性-股票'!I28</f>
        <v>0</v>
      </c>
      <c r="D6" s="24">
        <f>'3-2-1交易性-股票'!J28</f>
        <v>0</v>
      </c>
      <c r="E6" s="25">
        <f aca="true" t="shared" si="0" ref="E6:E10">D6-C6</f>
        <v>0</v>
      </c>
      <c r="F6" s="40">
        <f aca="true" t="shared" si="1" ref="F6:F10">IF(C6=0,"",E6/C6*100)</f>
      </c>
    </row>
    <row r="7" spans="1:6" ht="15.75" customHeight="1">
      <c r="A7" s="20" t="s">
        <v>325</v>
      </c>
      <c r="B7" s="20" t="s">
        <v>326</v>
      </c>
      <c r="C7" s="24">
        <f>'3-2-2交易性-债券'!I28</f>
        <v>0</v>
      </c>
      <c r="D7" s="24">
        <f>'3-2-2交易性-债券'!J28</f>
        <v>0</v>
      </c>
      <c r="E7" s="25">
        <f t="shared" si="0"/>
        <v>0</v>
      </c>
      <c r="F7" s="40">
        <f t="shared" si="1"/>
      </c>
    </row>
    <row r="8" spans="1:6" ht="15.75" customHeight="1">
      <c r="A8" s="20" t="s">
        <v>327</v>
      </c>
      <c r="B8" s="20" t="s">
        <v>328</v>
      </c>
      <c r="C8" s="24">
        <f>'3-2-3交易性-基金'!I28</f>
        <v>0</v>
      </c>
      <c r="D8" s="24">
        <f>'3-2-3交易性-基金'!J28</f>
        <v>0</v>
      </c>
      <c r="E8" s="25">
        <f t="shared" si="0"/>
        <v>0</v>
      </c>
      <c r="F8" s="40">
        <f t="shared" si="1"/>
      </c>
    </row>
    <row r="9" spans="1:6" ht="15.75" customHeight="1">
      <c r="A9" s="20" t="s">
        <v>329</v>
      </c>
      <c r="B9" s="22" t="s">
        <v>330</v>
      </c>
      <c r="C9" s="24"/>
      <c r="D9" s="25"/>
      <c r="E9" s="25">
        <f t="shared" si="0"/>
        <v>0</v>
      </c>
      <c r="F9" s="40">
        <f t="shared" si="1"/>
      </c>
    </row>
    <row r="10" spans="1:6" ht="15.75" customHeight="1">
      <c r="A10" s="20" t="s">
        <v>331</v>
      </c>
      <c r="B10" s="22" t="s">
        <v>332</v>
      </c>
      <c r="C10" s="24"/>
      <c r="D10" s="25"/>
      <c r="E10" s="25">
        <f t="shared" si="0"/>
        <v>0</v>
      </c>
      <c r="F10" s="40">
        <f t="shared" si="1"/>
      </c>
    </row>
    <row r="11" spans="1:6" ht="15.75" customHeight="1">
      <c r="A11" s="22"/>
      <c r="B11" s="26"/>
      <c r="C11" s="24"/>
      <c r="D11" s="25"/>
      <c r="E11" s="25"/>
      <c r="F11" s="25"/>
    </row>
    <row r="12" spans="1:6" ht="15.75" customHeight="1">
      <c r="A12" s="22"/>
      <c r="B12" s="26"/>
      <c r="C12" s="24"/>
      <c r="D12" s="25"/>
      <c r="E12" s="25"/>
      <c r="F12" s="25"/>
    </row>
    <row r="13" spans="1:6" ht="15.75" customHeight="1">
      <c r="A13" s="22"/>
      <c r="B13" s="26"/>
      <c r="C13" s="24"/>
      <c r="D13" s="25"/>
      <c r="E13" s="25"/>
      <c r="F13" s="25"/>
    </row>
    <row r="14" spans="1:6" ht="15.75" customHeight="1">
      <c r="A14" s="22"/>
      <c r="B14" s="26"/>
      <c r="C14" s="24"/>
      <c r="D14" s="25"/>
      <c r="E14" s="25"/>
      <c r="F14" s="25"/>
    </row>
    <row r="15" spans="1:6" ht="15.75" customHeight="1">
      <c r="A15" s="22"/>
      <c r="B15" s="26"/>
      <c r="C15" s="24"/>
      <c r="D15" s="25"/>
      <c r="E15" s="25"/>
      <c r="F15" s="25"/>
    </row>
    <row r="16" spans="1:6" ht="15.75" customHeight="1">
      <c r="A16" s="22"/>
      <c r="B16" s="26"/>
      <c r="C16" s="24"/>
      <c r="D16" s="25"/>
      <c r="E16" s="25"/>
      <c r="F16" s="25"/>
    </row>
    <row r="17" spans="1:6" ht="15.75" customHeight="1">
      <c r="A17" s="22"/>
      <c r="B17" s="26"/>
      <c r="C17" s="24"/>
      <c r="D17" s="25"/>
      <c r="E17" s="25"/>
      <c r="F17" s="25"/>
    </row>
    <row r="18" spans="1:6" ht="15.75" customHeight="1">
      <c r="A18" s="22"/>
      <c r="B18" s="26"/>
      <c r="C18" s="24"/>
      <c r="D18" s="25"/>
      <c r="E18" s="25"/>
      <c r="F18" s="25"/>
    </row>
    <row r="19" spans="1:6" ht="15.75" customHeight="1">
      <c r="A19" s="22"/>
      <c r="B19" s="26"/>
      <c r="C19" s="24"/>
      <c r="D19" s="25"/>
      <c r="E19" s="25"/>
      <c r="F19" s="25"/>
    </row>
    <row r="20" spans="1:6" ht="15.75" customHeight="1">
      <c r="A20" s="22"/>
      <c r="B20" s="26"/>
      <c r="C20" s="24"/>
      <c r="D20" s="25"/>
      <c r="E20" s="25"/>
      <c r="F20" s="25"/>
    </row>
    <row r="21" spans="1:6" ht="15.75" customHeight="1">
      <c r="A21" s="22"/>
      <c r="B21" s="26"/>
      <c r="C21" s="24"/>
      <c r="D21" s="25"/>
      <c r="E21" s="25"/>
      <c r="F21" s="25"/>
    </row>
    <row r="22" spans="1:6" ht="15.75" customHeight="1">
      <c r="A22" s="22"/>
      <c r="B22" s="26"/>
      <c r="C22" s="24"/>
      <c r="D22" s="25"/>
      <c r="E22" s="25"/>
      <c r="F22" s="25"/>
    </row>
    <row r="23" spans="1:6" ht="15.75" customHeight="1">
      <c r="A23" s="22"/>
      <c r="B23" s="26"/>
      <c r="C23" s="24"/>
      <c r="D23" s="25"/>
      <c r="E23" s="25"/>
      <c r="F23" s="25"/>
    </row>
    <row r="24" spans="1:6" ht="15.75" customHeight="1">
      <c r="A24" s="27" t="s">
        <v>333</v>
      </c>
      <c r="B24" s="36"/>
      <c r="C24" s="24">
        <f>SUM(C6:C23)</f>
        <v>0</v>
      </c>
      <c r="D24" s="24">
        <f>SUM(D6:D23)</f>
        <v>0</v>
      </c>
      <c r="E24" s="25">
        <f>D24-C24</f>
        <v>0</v>
      </c>
      <c r="F24" s="40">
        <f>IF(C24=0,"",E24/C24*100)</f>
      </c>
    </row>
  </sheetData>
  <sheetProtection/>
  <mergeCells count="4">
    <mergeCell ref="A1:F1"/>
    <mergeCell ref="A2:F2"/>
    <mergeCell ref="A4:C4"/>
    <mergeCell ref="A24:B24"/>
  </mergeCells>
  <printOptions horizontalCentered="1"/>
  <pageMargins left="0.98" right="0.98" top="0.87" bottom="0.87" header="0.31" footer="0.35"/>
  <pageSetup fitToHeight="0" fitToWidth="1" horizontalDpi="300" verticalDpi="300" orientation="landscape" paperSize="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C15" sqref="C15"/>
    </sheetView>
  </sheetViews>
  <sheetFormatPr defaultColWidth="9.00390625" defaultRowHeight="15.75" customHeight="1"/>
  <cols>
    <col min="1" max="1" width="5.875" style="13" customWidth="1"/>
    <col min="2" max="2" width="15.125" style="13" customWidth="1"/>
    <col min="3" max="4" width="9.00390625" style="13" customWidth="1"/>
    <col min="5" max="5" width="7.25390625" style="13" customWidth="1"/>
    <col min="6" max="6" width="7.875" style="13" customWidth="1"/>
    <col min="7" max="7" width="8.125" style="13" customWidth="1"/>
    <col min="8" max="8" width="18.25390625" style="13" customWidth="1"/>
    <col min="9" max="9" width="14.75390625" style="13" customWidth="1"/>
    <col min="10" max="10" width="13.125" style="13" customWidth="1"/>
    <col min="11" max="11" width="8.50390625" style="13" customWidth="1"/>
    <col min="12" max="16384" width="9.00390625" style="13" customWidth="1"/>
  </cols>
  <sheetData>
    <row r="1" spans="1:12" s="11" customFormat="1" ht="30" customHeight="1">
      <c r="A1" s="14" t="s">
        <v>334</v>
      </c>
      <c r="B1" s="14"/>
      <c r="C1" s="14"/>
      <c r="D1" s="14"/>
      <c r="E1" s="14"/>
      <c r="F1" s="14"/>
      <c r="G1" s="14"/>
      <c r="H1" s="14"/>
      <c r="I1" s="14"/>
      <c r="J1" s="14"/>
      <c r="K1" s="14"/>
      <c r="L1" s="14"/>
    </row>
    <row r="2" spans="1:12" ht="13.5" customHeight="1">
      <c r="A2" s="16" t="e">
        <f>#REF!</f>
        <v>#REF!</v>
      </c>
      <c r="B2" s="12"/>
      <c r="C2" s="12"/>
      <c r="D2" s="12"/>
      <c r="E2" s="12"/>
      <c r="F2" s="12"/>
      <c r="G2" s="12"/>
      <c r="H2" s="12"/>
      <c r="I2" s="12"/>
      <c r="J2" s="12"/>
      <c r="K2" s="12"/>
      <c r="L2" s="12"/>
    </row>
    <row r="3" spans="1:12" ht="13.5" customHeight="1">
      <c r="A3" s="12"/>
      <c r="B3" s="12"/>
      <c r="C3" s="12"/>
      <c r="D3" s="12"/>
      <c r="E3" s="12"/>
      <c r="F3" s="12"/>
      <c r="G3" s="12"/>
      <c r="H3" s="12"/>
      <c r="I3" s="12"/>
      <c r="J3" s="12"/>
      <c r="K3" s="17" t="s">
        <v>335</v>
      </c>
      <c r="L3" s="17"/>
    </row>
    <row r="4" spans="1:12" ht="15.75" customHeight="1">
      <c r="A4" s="13" t="e">
        <f>#REF!</f>
        <v>#REF!</v>
      </c>
      <c r="K4" s="54" t="s">
        <v>3</v>
      </c>
      <c r="L4" s="54"/>
    </row>
    <row r="5" spans="1:12" s="12" customFormat="1" ht="15.75" customHeight="1">
      <c r="A5" s="20" t="s">
        <v>5</v>
      </c>
      <c r="B5" s="20" t="s">
        <v>336</v>
      </c>
      <c r="C5" s="20" t="s">
        <v>337</v>
      </c>
      <c r="D5" s="20" t="s">
        <v>338</v>
      </c>
      <c r="E5" s="20" t="s">
        <v>339</v>
      </c>
      <c r="F5" s="20" t="s">
        <v>340</v>
      </c>
      <c r="G5" s="20" t="s">
        <v>341</v>
      </c>
      <c r="H5" s="20" t="s">
        <v>342</v>
      </c>
      <c r="I5" s="20" t="s">
        <v>90</v>
      </c>
      <c r="J5" s="20" t="s">
        <v>91</v>
      </c>
      <c r="K5" s="20" t="s">
        <v>317</v>
      </c>
      <c r="L5" s="20" t="s">
        <v>8</v>
      </c>
    </row>
    <row r="6" spans="1:12" ht="15.75" customHeight="1">
      <c r="A6" s="22"/>
      <c r="B6" s="23"/>
      <c r="C6" s="22"/>
      <c r="D6" s="22"/>
      <c r="E6" s="22"/>
      <c r="F6" s="25"/>
      <c r="G6" s="22"/>
      <c r="H6" s="25"/>
      <c r="I6" s="25"/>
      <c r="J6" s="25"/>
      <c r="K6" s="25">
        <f>IF(I6=0,"",(J6-I6)/I6*100)</f>
      </c>
      <c r="L6" s="26"/>
    </row>
    <row r="7" spans="1:12" ht="15.75" customHeight="1">
      <c r="A7" s="22"/>
      <c r="B7" s="23"/>
      <c r="C7" s="22"/>
      <c r="D7" s="22"/>
      <c r="E7" s="22"/>
      <c r="F7" s="25"/>
      <c r="G7" s="22"/>
      <c r="H7" s="25"/>
      <c r="I7" s="25"/>
      <c r="J7" s="25"/>
      <c r="K7" s="25">
        <f aca="true" t="shared" si="0" ref="K7:K28">IF(I7=0,"",(J7-I7)/I7*100)</f>
      </c>
      <c r="L7" s="26"/>
    </row>
    <row r="8" spans="1:12" ht="15.75" customHeight="1">
      <c r="A8" s="22"/>
      <c r="B8" s="23"/>
      <c r="C8" s="22"/>
      <c r="D8" s="22"/>
      <c r="E8" s="22"/>
      <c r="F8" s="25"/>
      <c r="G8" s="22"/>
      <c r="H8" s="25"/>
      <c r="I8" s="25"/>
      <c r="J8" s="25"/>
      <c r="K8" s="25">
        <f t="shared" si="0"/>
      </c>
      <c r="L8" s="26"/>
    </row>
    <row r="9" spans="1:12" ht="15.75" customHeight="1">
      <c r="A9" s="22"/>
      <c r="B9" s="23"/>
      <c r="C9" s="22"/>
      <c r="D9" s="22"/>
      <c r="E9" s="22"/>
      <c r="F9" s="25"/>
      <c r="G9" s="22"/>
      <c r="H9" s="25"/>
      <c r="I9" s="25"/>
      <c r="J9" s="25"/>
      <c r="K9" s="25">
        <f t="shared" si="0"/>
      </c>
      <c r="L9" s="26"/>
    </row>
    <row r="10" spans="1:12" ht="15.75" customHeight="1">
      <c r="A10" s="22"/>
      <c r="B10" s="23"/>
      <c r="C10" s="22"/>
      <c r="D10" s="22"/>
      <c r="E10" s="22"/>
      <c r="F10" s="25"/>
      <c r="G10" s="22"/>
      <c r="H10" s="25"/>
      <c r="I10" s="25"/>
      <c r="J10" s="25"/>
      <c r="K10" s="25">
        <f t="shared" si="0"/>
      </c>
      <c r="L10" s="26"/>
    </row>
    <row r="11" spans="1:12" ht="15.75" customHeight="1">
      <c r="A11" s="22"/>
      <c r="B11" s="23"/>
      <c r="C11" s="22"/>
      <c r="D11" s="22"/>
      <c r="E11" s="22"/>
      <c r="F11" s="25"/>
      <c r="G11" s="22"/>
      <c r="H11" s="25"/>
      <c r="I11" s="25"/>
      <c r="J11" s="25"/>
      <c r="K11" s="25">
        <f t="shared" si="0"/>
      </c>
      <c r="L11" s="26"/>
    </row>
    <row r="12" spans="1:12" ht="15.75" customHeight="1">
      <c r="A12" s="22"/>
      <c r="B12" s="23"/>
      <c r="C12" s="22"/>
      <c r="D12" s="22"/>
      <c r="E12" s="22"/>
      <c r="F12" s="25"/>
      <c r="G12" s="22"/>
      <c r="H12" s="25"/>
      <c r="I12" s="25"/>
      <c r="J12" s="25"/>
      <c r="K12" s="25">
        <f t="shared" si="0"/>
      </c>
      <c r="L12" s="26"/>
    </row>
    <row r="13" spans="1:12" ht="15.75" customHeight="1">
      <c r="A13" s="22"/>
      <c r="B13" s="23"/>
      <c r="C13" s="22"/>
      <c r="D13" s="22"/>
      <c r="E13" s="22"/>
      <c r="F13" s="25"/>
      <c r="G13" s="22"/>
      <c r="H13" s="25"/>
      <c r="I13" s="25"/>
      <c r="J13" s="25"/>
      <c r="K13" s="25">
        <f t="shared" si="0"/>
      </c>
      <c r="L13" s="26"/>
    </row>
    <row r="14" spans="1:12" ht="15.75" customHeight="1">
      <c r="A14" s="22"/>
      <c r="B14" s="23"/>
      <c r="C14" s="22"/>
      <c r="D14" s="22"/>
      <c r="E14" s="22"/>
      <c r="F14" s="25"/>
      <c r="G14" s="22"/>
      <c r="H14" s="25"/>
      <c r="I14" s="25"/>
      <c r="J14" s="25"/>
      <c r="K14" s="25">
        <f t="shared" si="0"/>
      </c>
      <c r="L14" s="26"/>
    </row>
    <row r="15" spans="1:12" ht="15.75" customHeight="1">
      <c r="A15" s="22"/>
      <c r="B15" s="23"/>
      <c r="C15" s="22"/>
      <c r="D15" s="22"/>
      <c r="E15" s="22"/>
      <c r="F15" s="25"/>
      <c r="G15" s="22"/>
      <c r="H15" s="25"/>
      <c r="I15" s="25"/>
      <c r="J15" s="25"/>
      <c r="K15" s="25">
        <f t="shared" si="0"/>
      </c>
      <c r="L15" s="26"/>
    </row>
    <row r="16" spans="1:12" ht="15.75" customHeight="1">
      <c r="A16" s="22"/>
      <c r="B16" s="23"/>
      <c r="C16" s="22"/>
      <c r="D16" s="22"/>
      <c r="E16" s="22"/>
      <c r="F16" s="25"/>
      <c r="G16" s="22"/>
      <c r="H16" s="25"/>
      <c r="I16" s="25"/>
      <c r="J16" s="25"/>
      <c r="K16" s="25">
        <f t="shared" si="0"/>
      </c>
      <c r="L16" s="26"/>
    </row>
    <row r="17" spans="1:12" ht="15.75" customHeight="1">
      <c r="A17" s="22"/>
      <c r="B17" s="23"/>
      <c r="C17" s="22"/>
      <c r="D17" s="22"/>
      <c r="E17" s="22"/>
      <c r="F17" s="25"/>
      <c r="G17" s="22"/>
      <c r="H17" s="25"/>
      <c r="I17" s="25"/>
      <c r="J17" s="25"/>
      <c r="K17" s="25">
        <f t="shared" si="0"/>
      </c>
      <c r="L17" s="26"/>
    </row>
    <row r="18" spans="1:12" ht="15.75" customHeight="1">
      <c r="A18" s="22"/>
      <c r="B18" s="23"/>
      <c r="C18" s="22"/>
      <c r="D18" s="22"/>
      <c r="E18" s="22"/>
      <c r="F18" s="25"/>
      <c r="G18" s="22"/>
      <c r="H18" s="25"/>
      <c r="I18" s="25"/>
      <c r="J18" s="25"/>
      <c r="K18" s="25">
        <f t="shared" si="0"/>
      </c>
      <c r="L18" s="26"/>
    </row>
    <row r="19" spans="1:12" ht="15.75" customHeight="1">
      <c r="A19" s="22"/>
      <c r="B19" s="23"/>
      <c r="C19" s="22"/>
      <c r="D19" s="22"/>
      <c r="E19" s="22"/>
      <c r="F19" s="25"/>
      <c r="G19" s="22"/>
      <c r="H19" s="25"/>
      <c r="I19" s="25"/>
      <c r="J19" s="25"/>
      <c r="K19" s="25">
        <f t="shared" si="0"/>
      </c>
      <c r="L19" s="26"/>
    </row>
    <row r="20" spans="1:12" ht="15.75" customHeight="1">
      <c r="A20" s="22"/>
      <c r="B20" s="23"/>
      <c r="C20" s="22"/>
      <c r="D20" s="22"/>
      <c r="E20" s="22"/>
      <c r="F20" s="25"/>
      <c r="G20" s="22"/>
      <c r="H20" s="25"/>
      <c r="I20" s="25"/>
      <c r="J20" s="25"/>
      <c r="K20" s="25">
        <f t="shared" si="0"/>
      </c>
      <c r="L20" s="26"/>
    </row>
    <row r="21" spans="1:12" ht="15.75" customHeight="1">
      <c r="A21" s="22"/>
      <c r="B21" s="23"/>
      <c r="C21" s="22"/>
      <c r="D21" s="22"/>
      <c r="E21" s="22"/>
      <c r="F21" s="25"/>
      <c r="G21" s="22"/>
      <c r="H21" s="25"/>
      <c r="I21" s="25"/>
      <c r="J21" s="25"/>
      <c r="K21" s="25">
        <f t="shared" si="0"/>
      </c>
      <c r="L21" s="26"/>
    </row>
    <row r="22" spans="1:12" ht="15.75" customHeight="1">
      <c r="A22" s="22"/>
      <c r="B22" s="23"/>
      <c r="C22" s="22"/>
      <c r="D22" s="22"/>
      <c r="E22" s="22"/>
      <c r="F22" s="25"/>
      <c r="G22" s="22"/>
      <c r="H22" s="25"/>
      <c r="I22" s="25"/>
      <c r="J22" s="25"/>
      <c r="K22" s="25">
        <f t="shared" si="0"/>
      </c>
      <c r="L22" s="26"/>
    </row>
    <row r="23" spans="1:12" ht="15.75" customHeight="1">
      <c r="A23" s="22"/>
      <c r="B23" s="23"/>
      <c r="C23" s="22"/>
      <c r="D23" s="22"/>
      <c r="E23" s="22"/>
      <c r="F23" s="25"/>
      <c r="G23" s="22"/>
      <c r="H23" s="25"/>
      <c r="I23" s="25"/>
      <c r="J23" s="25"/>
      <c r="K23" s="25">
        <f t="shared" si="0"/>
      </c>
      <c r="L23" s="26"/>
    </row>
    <row r="24" spans="1:12" ht="15.75" customHeight="1">
      <c r="A24" s="22"/>
      <c r="B24" s="23"/>
      <c r="C24" s="22"/>
      <c r="D24" s="22"/>
      <c r="E24" s="22"/>
      <c r="F24" s="25"/>
      <c r="G24" s="22"/>
      <c r="H24" s="25"/>
      <c r="I24" s="25"/>
      <c r="J24" s="25"/>
      <c r="K24" s="25">
        <f t="shared" si="0"/>
      </c>
      <c r="L24" s="26"/>
    </row>
    <row r="25" spans="1:12" ht="15.75" customHeight="1">
      <c r="A25" s="22"/>
      <c r="B25" s="23"/>
      <c r="C25" s="22"/>
      <c r="D25" s="22"/>
      <c r="E25" s="22"/>
      <c r="F25" s="25"/>
      <c r="G25" s="22"/>
      <c r="H25" s="25"/>
      <c r="I25" s="25"/>
      <c r="J25" s="25"/>
      <c r="K25" s="25">
        <f t="shared" si="0"/>
      </c>
      <c r="L25" s="26"/>
    </row>
    <row r="26" spans="1:12" ht="15.75" customHeight="1">
      <c r="A26" s="22"/>
      <c r="B26" s="23"/>
      <c r="C26" s="22"/>
      <c r="D26" s="22"/>
      <c r="E26" s="22"/>
      <c r="F26" s="25"/>
      <c r="G26" s="22"/>
      <c r="H26" s="25"/>
      <c r="I26" s="25"/>
      <c r="J26" s="25"/>
      <c r="K26" s="25">
        <f t="shared" si="0"/>
      </c>
      <c r="L26" s="26"/>
    </row>
    <row r="27" spans="1:12" ht="15.75" customHeight="1">
      <c r="A27" s="22"/>
      <c r="B27" s="23"/>
      <c r="C27" s="22"/>
      <c r="D27" s="22"/>
      <c r="E27" s="22"/>
      <c r="F27" s="25"/>
      <c r="G27" s="22"/>
      <c r="H27" s="25"/>
      <c r="I27" s="25"/>
      <c r="J27" s="25"/>
      <c r="K27" s="25">
        <f t="shared" si="0"/>
      </c>
      <c r="L27" s="26"/>
    </row>
    <row r="28" spans="1:12" ht="15.75" customHeight="1">
      <c r="A28" s="27" t="s">
        <v>343</v>
      </c>
      <c r="B28" s="36"/>
      <c r="C28" s="26"/>
      <c r="D28" s="26"/>
      <c r="E28" s="22"/>
      <c r="F28" s="26"/>
      <c r="G28" s="26"/>
      <c r="H28" s="25"/>
      <c r="I28" s="25">
        <f>SUM(I6:I27)</f>
        <v>0</v>
      </c>
      <c r="J28" s="25">
        <f>SUM(J6:J27)</f>
        <v>0</v>
      </c>
      <c r="K28" s="25">
        <f t="shared" si="0"/>
      </c>
      <c r="L28" s="26"/>
    </row>
  </sheetData>
  <sheetProtection/>
  <mergeCells count="5">
    <mergeCell ref="A1:L1"/>
    <mergeCell ref="A2:L2"/>
    <mergeCell ref="K3:L3"/>
    <mergeCell ref="K4:L4"/>
    <mergeCell ref="A28:B28"/>
  </mergeCells>
  <printOptions horizontalCentered="1"/>
  <pageMargins left="0.98" right="0.98" top="0.87" bottom="0.87" header="0.31" footer="0.35"/>
  <pageSetup fitToHeight="0" fitToWidth="1" horizontalDpi="300" verticalDpi="300" orientation="landscape" paperSize="9" scale="92"/>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C15" sqref="C15"/>
    </sheetView>
  </sheetViews>
  <sheetFormatPr defaultColWidth="9.00390625" defaultRowHeight="15.75" customHeight="1"/>
  <cols>
    <col min="1" max="1" width="5.50390625" style="13" customWidth="1"/>
    <col min="2" max="2" width="18.125" style="13" customWidth="1"/>
    <col min="3" max="4" width="9.00390625" style="13" customWidth="1"/>
    <col min="5" max="6" width="8.25390625" style="13" customWidth="1"/>
    <col min="7" max="7" width="9.00390625" style="13" customWidth="1"/>
    <col min="8" max="8" width="7.375" style="13" customWidth="1"/>
    <col min="9" max="9" width="13.00390625" style="13" customWidth="1"/>
    <col min="10" max="10" width="10.875" style="13" customWidth="1"/>
    <col min="11" max="11" width="10.50390625" style="13" customWidth="1"/>
    <col min="12" max="12" width="7.75390625" style="13" customWidth="1"/>
    <col min="13" max="16384" width="9.00390625" style="13" customWidth="1"/>
  </cols>
  <sheetData>
    <row r="1" spans="1:11" s="11" customFormat="1" ht="30" customHeight="1">
      <c r="A1" s="14" t="s">
        <v>344</v>
      </c>
      <c r="B1" s="15"/>
      <c r="C1" s="15"/>
      <c r="D1" s="15"/>
      <c r="E1" s="15"/>
      <c r="F1" s="15"/>
      <c r="G1" s="15"/>
      <c r="H1" s="15"/>
      <c r="I1" s="15"/>
      <c r="J1" s="15"/>
      <c r="K1" s="15"/>
    </row>
    <row r="2" spans="1:11" ht="13.5" customHeight="1">
      <c r="A2" s="16" t="e">
        <f>#REF!</f>
        <v>#REF!</v>
      </c>
      <c r="B2" s="12"/>
      <c r="C2" s="12"/>
      <c r="D2" s="12"/>
      <c r="E2" s="12"/>
      <c r="F2" s="12"/>
      <c r="G2" s="12"/>
      <c r="H2" s="12"/>
      <c r="I2" s="12"/>
      <c r="J2" s="12"/>
      <c r="K2" s="12"/>
    </row>
    <row r="3" spans="1:12" ht="13.5" customHeight="1">
      <c r="A3" s="12"/>
      <c r="B3" s="12"/>
      <c r="C3" s="12"/>
      <c r="D3" s="12"/>
      <c r="E3" s="12"/>
      <c r="F3" s="12"/>
      <c r="G3" s="12"/>
      <c r="H3" s="12"/>
      <c r="I3" s="12"/>
      <c r="J3" s="12"/>
      <c r="K3" s="17" t="s">
        <v>345</v>
      </c>
      <c r="L3" s="17"/>
    </row>
    <row r="4" spans="1:12" ht="15.75" customHeight="1">
      <c r="A4" s="13" t="e">
        <f>#REF!</f>
        <v>#REF!</v>
      </c>
      <c r="K4" s="54" t="s">
        <v>3</v>
      </c>
      <c r="L4" s="54"/>
    </row>
    <row r="5" spans="1:12" s="12" customFormat="1" ht="15.75" customHeight="1">
      <c r="A5" s="20" t="s">
        <v>5</v>
      </c>
      <c r="B5" s="20" t="s">
        <v>336</v>
      </c>
      <c r="C5" s="20" t="s">
        <v>346</v>
      </c>
      <c r="D5" s="20" t="s">
        <v>347</v>
      </c>
      <c r="E5" s="20" t="s">
        <v>348</v>
      </c>
      <c r="F5" s="20" t="s">
        <v>339</v>
      </c>
      <c r="G5" s="20" t="s">
        <v>349</v>
      </c>
      <c r="H5" s="20" t="s">
        <v>350</v>
      </c>
      <c r="I5" s="20" t="s">
        <v>90</v>
      </c>
      <c r="J5" s="20" t="s">
        <v>91</v>
      </c>
      <c r="K5" s="20" t="s">
        <v>317</v>
      </c>
      <c r="L5" s="20" t="s">
        <v>8</v>
      </c>
    </row>
    <row r="6" spans="1:12" ht="15.75" customHeight="1">
      <c r="A6" s="22"/>
      <c r="B6" s="23"/>
      <c r="C6" s="22"/>
      <c r="D6" s="22"/>
      <c r="E6" s="22"/>
      <c r="F6" s="22"/>
      <c r="G6" s="22"/>
      <c r="H6" s="22"/>
      <c r="I6" s="25"/>
      <c r="J6" s="25"/>
      <c r="K6" s="25">
        <f>IF(I6=0,"",(J6-I6)/I6*100)</f>
      </c>
      <c r="L6" s="26"/>
    </row>
    <row r="7" spans="1:12" ht="15.75" customHeight="1">
      <c r="A7" s="22"/>
      <c r="B7" s="23"/>
      <c r="C7" s="22"/>
      <c r="D7" s="22"/>
      <c r="E7" s="22"/>
      <c r="F7" s="22"/>
      <c r="G7" s="22"/>
      <c r="H7" s="22"/>
      <c r="I7" s="25"/>
      <c r="J7" s="25"/>
      <c r="K7" s="25">
        <f aca="true" t="shared" si="0" ref="K7:K28">IF(I7=0,"",(J7-I7)/I7*100)</f>
      </c>
      <c r="L7" s="26"/>
    </row>
    <row r="8" spans="1:12" ht="15.75" customHeight="1">
      <c r="A8" s="22"/>
      <c r="B8" s="23"/>
      <c r="C8" s="22"/>
      <c r="D8" s="22"/>
      <c r="E8" s="22"/>
      <c r="F8" s="22"/>
      <c r="G8" s="22"/>
      <c r="H8" s="22"/>
      <c r="I8" s="25"/>
      <c r="J8" s="25"/>
      <c r="K8" s="25">
        <f t="shared" si="0"/>
      </c>
      <c r="L8" s="26"/>
    </row>
    <row r="9" spans="1:12" ht="15.75" customHeight="1">
      <c r="A9" s="22"/>
      <c r="B9" s="23"/>
      <c r="C9" s="22"/>
      <c r="D9" s="22"/>
      <c r="E9" s="22"/>
      <c r="F9" s="22"/>
      <c r="G9" s="22"/>
      <c r="H9" s="22"/>
      <c r="I9" s="25"/>
      <c r="J9" s="25"/>
      <c r="K9" s="25">
        <f t="shared" si="0"/>
      </c>
      <c r="L9" s="26"/>
    </row>
    <row r="10" spans="1:12" ht="15.75" customHeight="1">
      <c r="A10" s="22"/>
      <c r="B10" s="23"/>
      <c r="C10" s="22"/>
      <c r="D10" s="22"/>
      <c r="E10" s="22"/>
      <c r="F10" s="22"/>
      <c r="G10" s="22"/>
      <c r="H10" s="22"/>
      <c r="I10" s="25"/>
      <c r="J10" s="25"/>
      <c r="K10" s="25">
        <f t="shared" si="0"/>
      </c>
      <c r="L10" s="26"/>
    </row>
    <row r="11" spans="1:12" ht="15.75" customHeight="1">
      <c r="A11" s="22"/>
      <c r="B11" s="23"/>
      <c r="C11" s="22"/>
      <c r="D11" s="22"/>
      <c r="E11" s="22"/>
      <c r="F11" s="22"/>
      <c r="G11" s="22"/>
      <c r="H11" s="22"/>
      <c r="I11" s="25"/>
      <c r="J11" s="25"/>
      <c r="K11" s="25">
        <f t="shared" si="0"/>
      </c>
      <c r="L11" s="26"/>
    </row>
    <row r="12" spans="1:12" ht="15.75" customHeight="1">
      <c r="A12" s="22"/>
      <c r="B12" s="23"/>
      <c r="C12" s="22"/>
      <c r="D12" s="22"/>
      <c r="E12" s="22"/>
      <c r="F12" s="22"/>
      <c r="G12" s="22"/>
      <c r="H12" s="22"/>
      <c r="I12" s="25"/>
      <c r="J12" s="25"/>
      <c r="K12" s="25">
        <f t="shared" si="0"/>
      </c>
      <c r="L12" s="26"/>
    </row>
    <row r="13" spans="1:12" ht="15.75" customHeight="1">
      <c r="A13" s="22"/>
      <c r="B13" s="23"/>
      <c r="C13" s="22"/>
      <c r="D13" s="22"/>
      <c r="E13" s="22"/>
      <c r="F13" s="22"/>
      <c r="G13" s="22"/>
      <c r="H13" s="22"/>
      <c r="I13" s="25"/>
      <c r="J13" s="25"/>
      <c r="K13" s="25">
        <f t="shared" si="0"/>
      </c>
      <c r="L13" s="26"/>
    </row>
    <row r="14" spans="1:12" ht="15.75" customHeight="1">
      <c r="A14" s="22"/>
      <c r="B14" s="23"/>
      <c r="C14" s="22"/>
      <c r="D14" s="22"/>
      <c r="E14" s="22"/>
      <c r="F14" s="22"/>
      <c r="G14" s="22"/>
      <c r="H14" s="22"/>
      <c r="I14" s="25"/>
      <c r="J14" s="25"/>
      <c r="K14" s="25">
        <f t="shared" si="0"/>
      </c>
      <c r="L14" s="26"/>
    </row>
    <row r="15" spans="1:12" ht="15.75" customHeight="1">
      <c r="A15" s="22"/>
      <c r="B15" s="23"/>
      <c r="C15" s="22"/>
      <c r="D15" s="22"/>
      <c r="E15" s="22"/>
      <c r="F15" s="22"/>
      <c r="G15" s="22"/>
      <c r="H15" s="22"/>
      <c r="I15" s="25"/>
      <c r="J15" s="25"/>
      <c r="K15" s="25">
        <f t="shared" si="0"/>
      </c>
      <c r="L15" s="26"/>
    </row>
    <row r="16" spans="1:12" ht="15.75" customHeight="1">
      <c r="A16" s="22"/>
      <c r="B16" s="23"/>
      <c r="C16" s="22"/>
      <c r="D16" s="22"/>
      <c r="E16" s="22"/>
      <c r="F16" s="22"/>
      <c r="G16" s="22"/>
      <c r="H16" s="22"/>
      <c r="I16" s="25"/>
      <c r="J16" s="25"/>
      <c r="K16" s="25">
        <f t="shared" si="0"/>
      </c>
      <c r="L16" s="26"/>
    </row>
    <row r="17" spans="1:12" ht="15.75" customHeight="1">
      <c r="A17" s="22"/>
      <c r="B17" s="23"/>
      <c r="C17" s="22"/>
      <c r="D17" s="22"/>
      <c r="E17" s="22"/>
      <c r="F17" s="22"/>
      <c r="G17" s="22"/>
      <c r="H17" s="22"/>
      <c r="I17" s="25"/>
      <c r="J17" s="25"/>
      <c r="K17" s="25">
        <f t="shared" si="0"/>
      </c>
      <c r="L17" s="26"/>
    </row>
    <row r="18" spans="1:12" ht="15.75" customHeight="1">
      <c r="A18" s="22"/>
      <c r="B18" s="23"/>
      <c r="C18" s="22"/>
      <c r="D18" s="22"/>
      <c r="E18" s="22"/>
      <c r="F18" s="22"/>
      <c r="G18" s="22"/>
      <c r="H18" s="22"/>
      <c r="I18" s="25"/>
      <c r="J18" s="25"/>
      <c r="K18" s="25">
        <f t="shared" si="0"/>
      </c>
      <c r="L18" s="26"/>
    </row>
    <row r="19" spans="1:12" ht="15.75" customHeight="1">
      <c r="A19" s="22"/>
      <c r="B19" s="23"/>
      <c r="C19" s="22"/>
      <c r="D19" s="22"/>
      <c r="E19" s="22"/>
      <c r="F19" s="22"/>
      <c r="G19" s="22"/>
      <c r="H19" s="22"/>
      <c r="I19" s="25"/>
      <c r="J19" s="25"/>
      <c r="K19" s="25">
        <f t="shared" si="0"/>
      </c>
      <c r="L19" s="26"/>
    </row>
    <row r="20" spans="1:12" ht="15.75" customHeight="1">
      <c r="A20" s="22"/>
      <c r="B20" s="23"/>
      <c r="C20" s="22"/>
      <c r="D20" s="22"/>
      <c r="E20" s="22"/>
      <c r="F20" s="22"/>
      <c r="G20" s="22"/>
      <c r="H20" s="22"/>
      <c r="I20" s="25"/>
      <c r="J20" s="25"/>
      <c r="K20" s="25">
        <f t="shared" si="0"/>
      </c>
      <c r="L20" s="26"/>
    </row>
    <row r="21" spans="1:12" ht="15.75" customHeight="1">
      <c r="A21" s="22"/>
      <c r="B21" s="23"/>
      <c r="C21" s="22"/>
      <c r="D21" s="22"/>
      <c r="E21" s="22"/>
      <c r="F21" s="22"/>
      <c r="G21" s="22"/>
      <c r="H21" s="22"/>
      <c r="I21" s="25"/>
      <c r="J21" s="25"/>
      <c r="K21" s="25">
        <f t="shared" si="0"/>
      </c>
      <c r="L21" s="26"/>
    </row>
    <row r="22" spans="1:12" ht="15.75" customHeight="1">
      <c r="A22" s="22"/>
      <c r="B22" s="23"/>
      <c r="C22" s="22"/>
      <c r="D22" s="22"/>
      <c r="E22" s="22"/>
      <c r="F22" s="22"/>
      <c r="G22" s="22"/>
      <c r="H22" s="22"/>
      <c r="I22" s="25"/>
      <c r="J22" s="25"/>
      <c r="K22" s="25">
        <f t="shared" si="0"/>
      </c>
      <c r="L22" s="26"/>
    </row>
    <row r="23" spans="1:12" ht="15.75" customHeight="1">
      <c r="A23" s="22"/>
      <c r="B23" s="23"/>
      <c r="C23" s="22"/>
      <c r="D23" s="22"/>
      <c r="E23" s="22"/>
      <c r="F23" s="22"/>
      <c r="G23" s="22"/>
      <c r="H23" s="22"/>
      <c r="I23" s="25"/>
      <c r="J23" s="25"/>
      <c r="K23" s="25">
        <f t="shared" si="0"/>
      </c>
      <c r="L23" s="26"/>
    </row>
    <row r="24" spans="1:12" ht="15.75" customHeight="1">
      <c r="A24" s="22"/>
      <c r="B24" s="23"/>
      <c r="C24" s="22"/>
      <c r="D24" s="22"/>
      <c r="E24" s="22"/>
      <c r="F24" s="22"/>
      <c r="G24" s="22"/>
      <c r="H24" s="22"/>
      <c r="I24" s="25"/>
      <c r="J24" s="25"/>
      <c r="K24" s="25">
        <f t="shared" si="0"/>
      </c>
      <c r="L24" s="26"/>
    </row>
    <row r="25" spans="1:12" ht="15.75" customHeight="1">
      <c r="A25" s="22"/>
      <c r="B25" s="23"/>
      <c r="C25" s="22"/>
      <c r="D25" s="22"/>
      <c r="E25" s="22"/>
      <c r="F25" s="22"/>
      <c r="G25" s="22"/>
      <c r="H25" s="22"/>
      <c r="I25" s="25"/>
      <c r="J25" s="25"/>
      <c r="K25" s="25">
        <f t="shared" si="0"/>
      </c>
      <c r="L25" s="26"/>
    </row>
    <row r="26" spans="1:12" ht="15.75" customHeight="1">
      <c r="A26" s="22"/>
      <c r="B26" s="23"/>
      <c r="C26" s="22"/>
      <c r="D26" s="22"/>
      <c r="E26" s="22"/>
      <c r="F26" s="22"/>
      <c r="G26" s="22"/>
      <c r="H26" s="22"/>
      <c r="I26" s="25"/>
      <c r="J26" s="25"/>
      <c r="K26" s="25">
        <f t="shared" si="0"/>
      </c>
      <c r="L26" s="26"/>
    </row>
    <row r="27" spans="1:12" ht="15.75" customHeight="1">
      <c r="A27" s="22"/>
      <c r="B27" s="23"/>
      <c r="C27" s="22"/>
      <c r="D27" s="22"/>
      <c r="E27" s="22"/>
      <c r="F27" s="22"/>
      <c r="G27" s="22"/>
      <c r="H27" s="22"/>
      <c r="I27" s="25"/>
      <c r="J27" s="25"/>
      <c r="K27" s="25">
        <f t="shared" si="0"/>
      </c>
      <c r="L27" s="26"/>
    </row>
    <row r="28" spans="1:12" ht="15.75" customHeight="1">
      <c r="A28" s="27" t="s">
        <v>343</v>
      </c>
      <c r="B28" s="36"/>
      <c r="C28" s="26"/>
      <c r="D28" s="26"/>
      <c r="E28" s="22"/>
      <c r="F28" s="22"/>
      <c r="G28" s="26"/>
      <c r="H28" s="26"/>
      <c r="I28" s="25">
        <f>SUM(I6:I27)</f>
        <v>0</v>
      </c>
      <c r="J28" s="25">
        <f>SUM(J6:J27)</f>
        <v>0</v>
      </c>
      <c r="K28" s="25">
        <f t="shared" si="0"/>
      </c>
      <c r="L28" s="26"/>
    </row>
  </sheetData>
  <sheetProtection/>
  <mergeCells count="5">
    <mergeCell ref="A1:K1"/>
    <mergeCell ref="A2:K2"/>
    <mergeCell ref="K3:L3"/>
    <mergeCell ref="K4:L4"/>
    <mergeCell ref="A28:B28"/>
  </mergeCells>
  <printOptions horizontalCentered="1"/>
  <pageMargins left="0.98" right="0.98" top="0.87" bottom="0.87" header="0.31" footer="0.35"/>
  <pageSetup fitToHeight="0" fitToWidth="1" horizontalDpi="300" verticalDpi="300" orientation="landscape" paperSize="9" scale="99"/>
  <headerFooter scaleWithDoc="0">
    <oddHeader>&amp;L&amp;"宋体,常规"&amp;10中企华资产评估有限公司&amp;R&amp;"宋体,常规"&amp;10项目：****项目</oddHeader>
    <oddFooter>&amp;L&amp;"宋体,常规"&amp;10被评估单位填表人：
填表日期：年月日&amp;C&amp;"宋体,常规"&amp;10共&amp;N页，第&amp;P页&amp;R&amp;"宋体,常规"&amp;10评估人员：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Administrator</cp:lastModifiedBy>
  <cp:lastPrinted>2010-04-20T07:26:48Z</cp:lastPrinted>
  <dcterms:created xsi:type="dcterms:W3CDTF">1999-04-07T08:44:02Z</dcterms:created>
  <dcterms:modified xsi:type="dcterms:W3CDTF">2022-09-30T01:53:10Z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ubyTemplate">
    <vt:lpwstr>14</vt:lpwstr>
  </property>
  <property fmtid="{D5CDD505-2E9C-101B-9397-08002B2CF9AE}" pid="5" name="I">
    <vt:lpwstr>FC3EDC7E17124F439F70EB00C60167BD</vt:lpwstr>
  </property>
</Properties>
</file>